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Лист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/>
  <c r="E43"/>
  <c r="E55"/>
  <c r="E52"/>
  <c r="E49"/>
  <c r="E46"/>
  <c r="E13"/>
  <c r="E12"/>
  <c r="E29" l="1"/>
</calcChain>
</file>

<file path=xl/sharedStrings.xml><?xml version="1.0" encoding="utf-8"?>
<sst xmlns="http://schemas.openxmlformats.org/spreadsheetml/2006/main" count="159" uniqueCount="63">
  <si>
    <t>Додаток 1</t>
  </si>
  <si>
    <t>наказ Міністерства економіки України</t>
  </si>
  <si>
    <t>від 26 липня 2010 р. № 922</t>
  </si>
  <si>
    <t>(у редакції наказу Міністерства економічного 
розвитку і торгівлі від 27.12.2011 № 428)</t>
  </si>
  <si>
    <t>Департамент економічного розвитку, торгівлі та туризму  Луганської обласної державної адміністрації</t>
  </si>
  <si>
    <t>№</t>
  </si>
  <si>
    <t>Дані щодо кожного окремого предмета закупівлі</t>
  </si>
  <si>
    <t>з/п</t>
  </si>
  <si>
    <t>Загальне найменування предмета закупівлі</t>
  </si>
  <si>
    <t>Джерело фінансування</t>
  </si>
  <si>
    <t>Очікуваний строк здійснення закупівлі</t>
  </si>
  <si>
    <t>Очікувана вартість предмета закупівлі, грн.</t>
  </si>
  <si>
    <t>Примітка</t>
  </si>
  <si>
    <t>КЕКВ 2210</t>
  </si>
  <si>
    <t>протягом року</t>
  </si>
  <si>
    <t>17.12.7 - Папір і картон оброблені (17.12.76 Папір копіювальний, самокопіювальний папір та інший папір для виготовляння копій і відбитків, у рулонах або в аркушах)</t>
  </si>
  <si>
    <t>17.23.1 Приладдя канцелярські паперові (17.23.14 Папір і картон, інші, для писання, друкування чи іншої графічної призначеності, віддруковані, тиснені або перфоровані)</t>
  </si>
  <si>
    <t>20.30.2 (22.61.00009) Фарби та лаки, інші, та пов'язана з ними продукція; барвники, художні та друкарськи чорнила</t>
  </si>
  <si>
    <t>22.29.2 Вироби пластмасові інші, н.в.і.у.</t>
  </si>
  <si>
    <t>25.99.2 Вироби з недорогоцінних металів, інші</t>
  </si>
  <si>
    <t>28.23.1 Машинки друкарськи, машини для обробляння текстів і лічильні машини</t>
  </si>
  <si>
    <t>32.99.5 Вироби інші, н.в.і.у.</t>
  </si>
  <si>
    <t>26.80.1 Носії інформації магнітні й оптичні</t>
  </si>
  <si>
    <t>32.99.1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</si>
  <si>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58.19.1 Марки поштові, гербові чи подібні нові; гербовий папір; чекові книжки; банкноти, акції, облігації та подібні цінні папери, друковані</t>
  </si>
  <si>
    <t>17.29.1 - вироби паперові та картонні, інші</t>
  </si>
  <si>
    <t>15.12.1 - вироби дорожні, шорно-сідельні та упряж і подібні вироби, вироби шкіряні інші</t>
  </si>
  <si>
    <t>27.11.5 -елементи баластні до разрядних ламп або трубок; перетворювачі статичні; дроселі та котушки індуктивності, інші</t>
  </si>
  <si>
    <t>27.32.1 - проводи та кабелі електронні й електричні, інші</t>
  </si>
  <si>
    <t>26.20.4 - частини та приладдя до обчислювальних машин</t>
  </si>
  <si>
    <t>27.51.2 - прилади електричні побутові, інші, н.в.і.у.</t>
  </si>
  <si>
    <t>26.20.1 - машини обчислювальні, частини та приладдя до них</t>
  </si>
  <si>
    <t>Разом по КЕКВ 2210</t>
  </si>
  <si>
    <t>КЕКВ 2240</t>
  </si>
  <si>
    <t>38.1 Відходи; послуги щодо збирання відходів
(38.11.6 Послуги підприємств щодо перевезення безпечних відходів)</t>
  </si>
  <si>
    <t>—</t>
  </si>
  <si>
    <t xml:space="preserve">58.29.5 Послуги щодо видавання ліцензії на право користування програмним забезпеченням </t>
  </si>
  <si>
    <t>61.10.1 Послуги щодо передавання даних і повідомлень 
(61.10.11 Послуги стаціонарного телефонного зв'язку - доступ і користування)</t>
  </si>
  <si>
    <t>61.90.1 Послуги телекомунікаційні, інші</t>
  </si>
  <si>
    <t>73.11.1 - послуги щодо розробляння рекламного дизайну та рекламних концепцій</t>
  </si>
  <si>
    <t>94.11 - діяльність організацій промисловців і підприємств</t>
  </si>
  <si>
    <t>18.12.1 - послуги щодо друкування, інші</t>
  </si>
  <si>
    <t>49.39.3 - перевезення пасажирів наземним транспортом поза розкладом</t>
  </si>
  <si>
    <t xml:space="preserve">62.0 Послуги щодо комп'ютерного програмування, консультування та суміжні послуги 
(62.02.2 Послуги щодо консультування стосовно систем і програмного забезпечення)
</t>
  </si>
  <si>
    <t>64.1 Послуги щодо грошового посередництва (64.19.30 Послуги щодо грошового посередництва, інші, н. в. і. у.)</t>
  </si>
  <si>
    <t>95.1 Ремонтування комп'ютерів і комунікаційного устатковання (95.11.1 Ремонтування комп'ютерів і периферійного устатковання)</t>
  </si>
  <si>
    <t>Разом по КЕКВ 2240</t>
  </si>
  <si>
    <t>КЕКВ 2271</t>
  </si>
  <si>
    <t>35.3 Послуги щодо постачання пари та кондиційованого повітря 
(35.30.1 Пара та гаряча вода; постачання пари та гарячої води)</t>
  </si>
  <si>
    <t>Разом по КЕКВ 2271</t>
  </si>
  <si>
    <t>КЕКВ 2272</t>
  </si>
  <si>
    <t>36.00 Вода природна; послуги щодо обробляння та постачання води (36.00.2 Обробляння та розподіляння води трубопроводами)</t>
  </si>
  <si>
    <t>Разом по КЕКВ 2272</t>
  </si>
  <si>
    <t>КЕКВ 2273</t>
  </si>
  <si>
    <t>35.1 Енергія електрична, послуги щодо передавання та розподіляння електричної енергії 
(35.11.1 Енергія електрична)</t>
  </si>
  <si>
    <t>Разом по КЕКВ 2273</t>
  </si>
  <si>
    <t>Разом:</t>
  </si>
  <si>
    <t>державний /місцевий бюджет</t>
  </si>
  <si>
    <t>КЕКВ 3110</t>
  </si>
  <si>
    <t>26.20.1 - Машини обчислювальні, частини та приладдя до них</t>
  </si>
  <si>
    <t>Разом по КЕКВ 3110</t>
  </si>
  <si>
    <t>58.29.1 -програмне забезпечення системне, на фізичних носіях</t>
  </si>
  <si>
    <t>Додаток до річного плану закупівель на 2016 рік з 01.08.2016 року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</si>
</sst>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6" xfId="0" quotePrefix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top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justify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topLeftCell="A46" workbookViewId="0">
      <selection activeCell="G70" sqref="G70"/>
    </sheetView>
  </sheetViews>
  <sheetFormatPr defaultRowHeight="15"/>
  <cols>
    <col min="1" max="1" width="3.28515625" style="1" customWidth="1"/>
    <col min="2" max="2" width="59" style="1" customWidth="1"/>
    <col min="3" max="3" width="12.7109375" style="1" customWidth="1"/>
    <col min="4" max="4" width="13.42578125" style="1" customWidth="1"/>
    <col min="5" max="5" width="15.42578125" style="1" customWidth="1"/>
    <col min="6" max="6" width="11.140625" style="1" customWidth="1"/>
  </cols>
  <sheetData>
    <row r="1" spans="1:6">
      <c r="A1" s="39"/>
      <c r="B1" s="39"/>
      <c r="D1" s="40" t="s">
        <v>0</v>
      </c>
      <c r="E1" s="40"/>
      <c r="F1" s="40"/>
    </row>
    <row r="2" spans="1:6">
      <c r="A2" s="39"/>
      <c r="B2" s="39"/>
      <c r="D2" s="41" t="s">
        <v>1</v>
      </c>
      <c r="E2" s="41"/>
      <c r="F2" s="41"/>
    </row>
    <row r="3" spans="1:6">
      <c r="A3" s="39"/>
      <c r="B3" s="39"/>
      <c r="D3" s="41" t="s">
        <v>2</v>
      </c>
      <c r="E3" s="41"/>
      <c r="F3" s="41"/>
    </row>
    <row r="4" spans="1:6">
      <c r="A4" s="2"/>
      <c r="D4" s="42" t="s">
        <v>3</v>
      </c>
      <c r="E4" s="42"/>
      <c r="F4" s="42"/>
    </row>
    <row r="5" spans="1:6">
      <c r="A5" s="2"/>
      <c r="D5" s="3"/>
      <c r="E5" s="3"/>
      <c r="F5" s="3"/>
    </row>
    <row r="6" spans="1:6" ht="15.75">
      <c r="A6" s="35" t="s">
        <v>62</v>
      </c>
      <c r="B6" s="35"/>
      <c r="C6" s="35"/>
      <c r="D6" s="35"/>
      <c r="E6" s="35"/>
      <c r="F6" s="35"/>
    </row>
    <row r="7" spans="1:6" ht="15.75">
      <c r="A7" s="36" t="s">
        <v>4</v>
      </c>
      <c r="B7" s="34"/>
      <c r="C7" s="34"/>
      <c r="D7" s="34"/>
      <c r="E7" s="34"/>
      <c r="F7" s="34"/>
    </row>
    <row r="8" spans="1:6" ht="16.5" thickBot="1">
      <c r="A8" s="4"/>
      <c r="B8" s="5"/>
      <c r="C8" s="5"/>
      <c r="D8" s="5"/>
      <c r="E8" s="5"/>
      <c r="F8" s="5"/>
    </row>
    <row r="9" spans="1:6">
      <c r="A9" s="6" t="s">
        <v>5</v>
      </c>
      <c r="B9" s="37" t="s">
        <v>6</v>
      </c>
      <c r="C9" s="37"/>
      <c r="D9" s="37"/>
      <c r="E9" s="37"/>
      <c r="F9" s="38"/>
    </row>
    <row r="10" spans="1:6" ht="60">
      <c r="A10" s="7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9" t="s">
        <v>12</v>
      </c>
    </row>
    <row r="11" spans="1:6">
      <c r="A11" s="10"/>
      <c r="B11" s="11" t="s">
        <v>13</v>
      </c>
      <c r="C11" s="12"/>
      <c r="D11" s="12"/>
      <c r="E11" s="12"/>
      <c r="F11" s="13"/>
    </row>
    <row r="12" spans="1:6" ht="45">
      <c r="A12" s="7">
        <v>1</v>
      </c>
      <c r="B12" s="12" t="s">
        <v>15</v>
      </c>
      <c r="C12" s="8" t="s">
        <v>57</v>
      </c>
      <c r="D12" s="8" t="s">
        <v>14</v>
      </c>
      <c r="E12" s="33">
        <f>11790+660</f>
        <v>12450</v>
      </c>
      <c r="F12" s="15" t="s">
        <v>35</v>
      </c>
    </row>
    <row r="13" spans="1:6" ht="45">
      <c r="A13" s="7">
        <v>2</v>
      </c>
      <c r="B13" s="12" t="s">
        <v>16</v>
      </c>
      <c r="C13" s="8" t="s">
        <v>57</v>
      </c>
      <c r="D13" s="8" t="s">
        <v>14</v>
      </c>
      <c r="E13" s="33">
        <f>4554.4+10071.44</f>
        <v>14625.84</v>
      </c>
      <c r="F13" s="15" t="s">
        <v>35</v>
      </c>
    </row>
    <row r="14" spans="1:6" ht="45">
      <c r="A14" s="7">
        <v>3</v>
      </c>
      <c r="B14" s="12" t="s">
        <v>17</v>
      </c>
      <c r="C14" s="8" t="s">
        <v>57</v>
      </c>
      <c r="D14" s="8" t="s">
        <v>14</v>
      </c>
      <c r="E14" s="33">
        <v>1864</v>
      </c>
      <c r="F14" s="15" t="s">
        <v>35</v>
      </c>
    </row>
    <row r="15" spans="1:6" ht="45">
      <c r="A15" s="7">
        <v>4</v>
      </c>
      <c r="B15" s="12" t="s">
        <v>18</v>
      </c>
      <c r="C15" s="8" t="s">
        <v>57</v>
      </c>
      <c r="D15" s="8" t="s">
        <v>14</v>
      </c>
      <c r="E15" s="33">
        <v>2990.85</v>
      </c>
      <c r="F15" s="15" t="s">
        <v>35</v>
      </c>
    </row>
    <row r="16" spans="1:6" ht="45">
      <c r="A16" s="7">
        <v>5</v>
      </c>
      <c r="B16" s="12" t="s">
        <v>19</v>
      </c>
      <c r="C16" s="8" t="s">
        <v>57</v>
      </c>
      <c r="D16" s="8" t="s">
        <v>14</v>
      </c>
      <c r="E16" s="33">
        <v>1796.58</v>
      </c>
      <c r="F16" s="15" t="s">
        <v>35</v>
      </c>
    </row>
    <row r="17" spans="1:6" ht="45">
      <c r="A17" s="7">
        <v>6</v>
      </c>
      <c r="B17" s="12" t="s">
        <v>20</v>
      </c>
      <c r="C17" s="8" t="s">
        <v>57</v>
      </c>
      <c r="D17" s="8" t="s">
        <v>14</v>
      </c>
      <c r="E17" s="33">
        <v>1170</v>
      </c>
      <c r="F17" s="15" t="s">
        <v>35</v>
      </c>
    </row>
    <row r="18" spans="1:6" ht="45">
      <c r="A18" s="7">
        <v>7</v>
      </c>
      <c r="B18" s="12" t="s">
        <v>21</v>
      </c>
      <c r="C18" s="8" t="s">
        <v>57</v>
      </c>
      <c r="D18" s="8" t="s">
        <v>14</v>
      </c>
      <c r="E18" s="33">
        <v>85</v>
      </c>
      <c r="F18" s="15" t="s">
        <v>35</v>
      </c>
    </row>
    <row r="19" spans="1:6" ht="45">
      <c r="A19" s="7">
        <v>8</v>
      </c>
      <c r="B19" s="12" t="s">
        <v>22</v>
      </c>
      <c r="C19" s="8" t="s">
        <v>57</v>
      </c>
      <c r="D19" s="8" t="s">
        <v>14</v>
      </c>
      <c r="E19" s="33">
        <v>800.44</v>
      </c>
      <c r="F19" s="15" t="s">
        <v>35</v>
      </c>
    </row>
    <row r="20" spans="1:6" ht="60">
      <c r="A20" s="7">
        <v>9</v>
      </c>
      <c r="B20" s="12" t="s">
        <v>23</v>
      </c>
      <c r="C20" s="8" t="s">
        <v>57</v>
      </c>
      <c r="D20" s="8" t="s">
        <v>14</v>
      </c>
      <c r="E20" s="33">
        <v>3900.05</v>
      </c>
      <c r="F20" s="15" t="s">
        <v>35</v>
      </c>
    </row>
    <row r="21" spans="1:6" ht="45">
      <c r="A21" s="7">
        <v>10</v>
      </c>
      <c r="B21" s="12" t="s">
        <v>24</v>
      </c>
      <c r="C21" s="8" t="s">
        <v>57</v>
      </c>
      <c r="D21" s="8" t="s">
        <v>14</v>
      </c>
      <c r="E21" s="33">
        <v>100</v>
      </c>
      <c r="F21" s="15" t="s">
        <v>35</v>
      </c>
    </row>
    <row r="22" spans="1:6" ht="45">
      <c r="A22" s="7"/>
      <c r="B22" s="12" t="s">
        <v>25</v>
      </c>
      <c r="C22" s="8" t="s">
        <v>57</v>
      </c>
      <c r="D22" s="8" t="s">
        <v>14</v>
      </c>
      <c r="E22" s="33">
        <v>0.36</v>
      </c>
      <c r="F22" s="15" t="s">
        <v>35</v>
      </c>
    </row>
    <row r="23" spans="1:6" ht="45">
      <c r="A23" s="7"/>
      <c r="B23" s="12" t="s">
        <v>26</v>
      </c>
      <c r="C23" s="8" t="s">
        <v>57</v>
      </c>
      <c r="D23" s="8" t="s">
        <v>14</v>
      </c>
      <c r="E23" s="33">
        <v>10.8</v>
      </c>
      <c r="F23" s="15" t="s">
        <v>35</v>
      </c>
    </row>
    <row r="24" spans="1:6" ht="45">
      <c r="A24" s="7"/>
      <c r="B24" s="16" t="s">
        <v>27</v>
      </c>
      <c r="C24" s="8" t="s">
        <v>57</v>
      </c>
      <c r="D24" s="8" t="s">
        <v>14</v>
      </c>
      <c r="E24" s="14">
        <v>300</v>
      </c>
      <c r="F24" s="15" t="s">
        <v>35</v>
      </c>
    </row>
    <row r="25" spans="1:6" ht="45">
      <c r="A25" s="7"/>
      <c r="B25" s="16" t="s">
        <v>28</v>
      </c>
      <c r="C25" s="8" t="s">
        <v>57</v>
      </c>
      <c r="D25" s="8" t="s">
        <v>14</v>
      </c>
      <c r="E25" s="14">
        <v>269.52</v>
      </c>
      <c r="F25" s="15" t="s">
        <v>35</v>
      </c>
    </row>
    <row r="26" spans="1:6" ht="45">
      <c r="A26" s="7"/>
      <c r="B26" s="16" t="s">
        <v>29</v>
      </c>
      <c r="C26" s="8" t="s">
        <v>57</v>
      </c>
      <c r="D26" s="8" t="s">
        <v>14</v>
      </c>
      <c r="E26" s="14">
        <v>833</v>
      </c>
      <c r="F26" s="15" t="s">
        <v>35</v>
      </c>
    </row>
    <row r="27" spans="1:6" ht="45">
      <c r="A27" s="7"/>
      <c r="B27" s="12" t="s">
        <v>30</v>
      </c>
      <c r="C27" s="8" t="s">
        <v>57</v>
      </c>
      <c r="D27" s="8" t="s">
        <v>14</v>
      </c>
      <c r="E27" s="14">
        <v>6.8</v>
      </c>
      <c r="F27" s="15" t="s">
        <v>35</v>
      </c>
    </row>
    <row r="28" spans="1:6" ht="45">
      <c r="A28" s="7"/>
      <c r="B28" s="12" t="s">
        <v>31</v>
      </c>
      <c r="C28" s="8" t="s">
        <v>57</v>
      </c>
      <c r="D28" s="8" t="s">
        <v>14</v>
      </c>
      <c r="E28" s="14">
        <v>4050</v>
      </c>
      <c r="F28" s="15" t="s">
        <v>35</v>
      </c>
    </row>
    <row r="29" spans="1:6">
      <c r="A29" s="7"/>
      <c r="B29" s="11" t="s">
        <v>32</v>
      </c>
      <c r="C29" s="8"/>
      <c r="D29" s="8"/>
      <c r="E29" s="17">
        <f>SUM(E12:E28)</f>
        <v>45253.240000000005</v>
      </c>
      <c r="F29" s="9"/>
    </row>
    <row r="30" spans="1:6">
      <c r="A30" s="7"/>
      <c r="B30" s="11" t="s">
        <v>33</v>
      </c>
      <c r="C30" s="8"/>
      <c r="D30" s="8"/>
      <c r="E30" s="8"/>
      <c r="F30" s="9"/>
    </row>
    <row r="31" spans="1:6" ht="45">
      <c r="A31" s="7">
        <v>10</v>
      </c>
      <c r="B31" s="16" t="s">
        <v>34</v>
      </c>
      <c r="C31" s="8" t="s">
        <v>57</v>
      </c>
      <c r="D31" s="8" t="s">
        <v>14</v>
      </c>
      <c r="E31" s="14">
        <v>620</v>
      </c>
      <c r="F31" s="15" t="s">
        <v>35</v>
      </c>
    </row>
    <row r="32" spans="1:6" ht="45">
      <c r="A32" s="7">
        <v>11</v>
      </c>
      <c r="B32" s="16" t="s">
        <v>36</v>
      </c>
      <c r="C32" s="8" t="s">
        <v>57</v>
      </c>
      <c r="D32" s="8" t="s">
        <v>14</v>
      </c>
      <c r="E32" s="14">
        <v>4900</v>
      </c>
      <c r="F32" s="15" t="s">
        <v>35</v>
      </c>
    </row>
    <row r="33" spans="1:6" ht="45">
      <c r="A33" s="7">
        <v>12</v>
      </c>
      <c r="B33" s="16" t="s">
        <v>61</v>
      </c>
      <c r="C33" s="8" t="s">
        <v>57</v>
      </c>
      <c r="D33" s="8" t="s">
        <v>14</v>
      </c>
      <c r="E33" s="14">
        <v>9560</v>
      </c>
      <c r="F33" s="15" t="s">
        <v>35</v>
      </c>
    </row>
    <row r="34" spans="1:6" ht="45">
      <c r="A34" s="7">
        <v>13</v>
      </c>
      <c r="B34" s="16" t="s">
        <v>37</v>
      </c>
      <c r="C34" s="8" t="s">
        <v>57</v>
      </c>
      <c r="D34" s="8" t="s">
        <v>14</v>
      </c>
      <c r="E34" s="14">
        <v>6362</v>
      </c>
      <c r="F34" s="15" t="s">
        <v>35</v>
      </c>
    </row>
    <row r="35" spans="1:6" ht="45">
      <c r="A35" s="7">
        <v>14</v>
      </c>
      <c r="B35" s="16" t="s">
        <v>38</v>
      </c>
      <c r="C35" s="8" t="s">
        <v>57</v>
      </c>
      <c r="D35" s="8" t="s">
        <v>14</v>
      </c>
      <c r="E35" s="14">
        <v>4800</v>
      </c>
      <c r="F35" s="15" t="s">
        <v>35</v>
      </c>
    </row>
    <row r="36" spans="1:6" ht="45">
      <c r="A36" s="7">
        <v>15</v>
      </c>
      <c r="B36" s="16" t="s">
        <v>39</v>
      </c>
      <c r="C36" s="8" t="s">
        <v>57</v>
      </c>
      <c r="D36" s="8" t="s">
        <v>14</v>
      </c>
      <c r="E36" s="14">
        <v>19213</v>
      </c>
      <c r="F36" s="15" t="s">
        <v>35</v>
      </c>
    </row>
    <row r="37" spans="1:6" ht="45">
      <c r="A37" s="7">
        <v>16</v>
      </c>
      <c r="B37" s="16" t="s">
        <v>40</v>
      </c>
      <c r="C37" s="8" t="s">
        <v>57</v>
      </c>
      <c r="D37" s="8" t="s">
        <v>14</v>
      </c>
      <c r="E37" s="14">
        <v>31000</v>
      </c>
      <c r="F37" s="15" t="s">
        <v>35</v>
      </c>
    </row>
    <row r="38" spans="1:6" ht="45">
      <c r="A38" s="7"/>
      <c r="B38" s="16" t="s">
        <v>41</v>
      </c>
      <c r="C38" s="8" t="s">
        <v>57</v>
      </c>
      <c r="D38" s="8" t="s">
        <v>14</v>
      </c>
      <c r="E38" s="14">
        <v>93040</v>
      </c>
      <c r="F38" s="15" t="s">
        <v>35</v>
      </c>
    </row>
    <row r="39" spans="1:6" ht="45">
      <c r="A39" s="7"/>
      <c r="B39" s="12" t="s">
        <v>42</v>
      </c>
      <c r="C39" s="8" t="s">
        <v>57</v>
      </c>
      <c r="D39" s="8" t="s">
        <v>14</v>
      </c>
      <c r="E39" s="14">
        <v>9038.2199999999993</v>
      </c>
      <c r="F39" s="15" t="s">
        <v>35</v>
      </c>
    </row>
    <row r="40" spans="1:6" ht="75">
      <c r="A40" s="7">
        <v>14</v>
      </c>
      <c r="B40" s="12" t="s">
        <v>43</v>
      </c>
      <c r="C40" s="8" t="s">
        <v>57</v>
      </c>
      <c r="D40" s="8" t="s">
        <v>14</v>
      </c>
      <c r="E40" s="14">
        <v>3500</v>
      </c>
      <c r="F40" s="15" t="s">
        <v>35</v>
      </c>
    </row>
    <row r="41" spans="1:6" ht="45">
      <c r="A41" s="7">
        <v>15</v>
      </c>
      <c r="B41" s="16" t="s">
        <v>44</v>
      </c>
      <c r="C41" s="8" t="s">
        <v>57</v>
      </c>
      <c r="D41" s="8" t="s">
        <v>14</v>
      </c>
      <c r="E41" s="14">
        <v>6700</v>
      </c>
      <c r="F41" s="15" t="s">
        <v>35</v>
      </c>
    </row>
    <row r="42" spans="1:6" ht="45">
      <c r="A42" s="7">
        <v>16</v>
      </c>
      <c r="B42" s="16" t="s">
        <v>45</v>
      </c>
      <c r="C42" s="8" t="s">
        <v>57</v>
      </c>
      <c r="D42" s="8" t="s">
        <v>14</v>
      </c>
      <c r="E42" s="14">
        <v>17405.509999999998</v>
      </c>
      <c r="F42" s="15" t="s">
        <v>35</v>
      </c>
    </row>
    <row r="43" spans="1:6">
      <c r="A43" s="7"/>
      <c r="B43" s="11" t="s">
        <v>46</v>
      </c>
      <c r="C43" s="8"/>
      <c r="D43" s="8"/>
      <c r="E43" s="17">
        <f>SUM(E31:E42)</f>
        <v>206138.73</v>
      </c>
      <c r="F43" s="9"/>
    </row>
    <row r="44" spans="1:6">
      <c r="A44" s="7"/>
      <c r="B44" s="11" t="s">
        <v>47</v>
      </c>
      <c r="C44" s="8"/>
      <c r="D44" s="8"/>
      <c r="E44" s="17"/>
      <c r="F44" s="9"/>
    </row>
    <row r="45" spans="1:6" ht="60">
      <c r="A45" s="7">
        <v>17</v>
      </c>
      <c r="B45" s="16" t="s">
        <v>48</v>
      </c>
      <c r="C45" s="8" t="s">
        <v>57</v>
      </c>
      <c r="D45" s="8" t="s">
        <v>14</v>
      </c>
      <c r="E45" s="14">
        <v>110773.89</v>
      </c>
      <c r="F45" s="15" t="s">
        <v>35</v>
      </c>
    </row>
    <row r="46" spans="1:6">
      <c r="A46" s="18"/>
      <c r="B46" s="11" t="s">
        <v>49</v>
      </c>
      <c r="C46" s="19"/>
      <c r="D46" s="19"/>
      <c r="E46" s="17">
        <f>E45</f>
        <v>110773.89</v>
      </c>
      <c r="F46" s="9"/>
    </row>
    <row r="47" spans="1:6">
      <c r="A47" s="7"/>
      <c r="B47" s="11" t="s">
        <v>50</v>
      </c>
      <c r="C47" s="8"/>
      <c r="D47" s="8"/>
      <c r="E47" s="17"/>
      <c r="F47" s="9"/>
    </row>
    <row r="48" spans="1:6" ht="45">
      <c r="A48" s="7">
        <v>18</v>
      </c>
      <c r="B48" s="16" t="s">
        <v>51</v>
      </c>
      <c r="C48" s="8" t="s">
        <v>57</v>
      </c>
      <c r="D48" s="8" t="s">
        <v>14</v>
      </c>
      <c r="E48" s="14">
        <v>5437.03</v>
      </c>
      <c r="F48" s="15" t="s">
        <v>35</v>
      </c>
    </row>
    <row r="49" spans="1:6">
      <c r="A49" s="7"/>
      <c r="B49" s="11" t="s">
        <v>52</v>
      </c>
      <c r="C49" s="8"/>
      <c r="D49" s="8"/>
      <c r="E49" s="17">
        <f>E48</f>
        <v>5437.03</v>
      </c>
      <c r="F49" s="9"/>
    </row>
    <row r="50" spans="1:6">
      <c r="A50" s="7"/>
      <c r="B50" s="11" t="s">
        <v>53</v>
      </c>
      <c r="C50" s="8"/>
      <c r="D50" s="8"/>
      <c r="E50" s="17"/>
      <c r="F50" s="9"/>
    </row>
    <row r="51" spans="1:6" ht="45">
      <c r="A51" s="7">
        <v>19</v>
      </c>
      <c r="B51" s="16" t="s">
        <v>54</v>
      </c>
      <c r="C51" s="8" t="s">
        <v>57</v>
      </c>
      <c r="D51" s="8" t="s">
        <v>14</v>
      </c>
      <c r="E51" s="14">
        <v>48115.15</v>
      </c>
      <c r="F51" s="15" t="s">
        <v>35</v>
      </c>
    </row>
    <row r="52" spans="1:6">
      <c r="A52" s="10"/>
      <c r="B52" s="11" t="s">
        <v>55</v>
      </c>
      <c r="C52" s="8"/>
      <c r="D52" s="8"/>
      <c r="E52" s="17">
        <f>E51</f>
        <v>48115.15</v>
      </c>
      <c r="F52" s="9"/>
    </row>
    <row r="53" spans="1:6">
      <c r="A53" s="29"/>
      <c r="B53" s="11" t="s">
        <v>58</v>
      </c>
      <c r="C53" s="30"/>
      <c r="D53" s="30"/>
      <c r="E53" s="31"/>
      <c r="F53" s="32"/>
    </row>
    <row r="54" spans="1:6" ht="45">
      <c r="A54" s="29"/>
      <c r="B54" s="12" t="s">
        <v>59</v>
      </c>
      <c r="C54" s="8" t="s">
        <v>57</v>
      </c>
      <c r="D54" s="8" t="s">
        <v>14</v>
      </c>
      <c r="E54" s="14">
        <v>59861.440000000002</v>
      </c>
      <c r="F54" s="15" t="s">
        <v>35</v>
      </c>
    </row>
    <row r="55" spans="1:6">
      <c r="A55" s="29"/>
      <c r="B55" s="11" t="s">
        <v>60</v>
      </c>
      <c r="C55" s="30"/>
      <c r="D55" s="30"/>
      <c r="E55" s="31">
        <f>E54</f>
        <v>59861.440000000002</v>
      </c>
      <c r="F55" s="32"/>
    </row>
    <row r="56" spans="1:6" ht="15.75" thickBot="1">
      <c r="A56" s="20"/>
      <c r="B56" s="21" t="s">
        <v>56</v>
      </c>
      <c r="C56" s="22"/>
      <c r="D56" s="22"/>
      <c r="E56" s="23">
        <f>E29+E43+E46+E49+E52+E55</f>
        <v>475579.4800000001</v>
      </c>
      <c r="F56" s="24"/>
    </row>
    <row r="57" spans="1:6" ht="15.75">
      <c r="A57" s="5"/>
      <c r="B57" s="5"/>
      <c r="C57" s="5"/>
      <c r="D57" s="5"/>
      <c r="E57" s="5"/>
      <c r="F57" s="5"/>
    </row>
    <row r="58" spans="1:6" ht="20.25" customHeight="1">
      <c r="A58" s="43"/>
      <c r="B58" s="43"/>
      <c r="C58" s="43"/>
      <c r="D58" s="43"/>
      <c r="E58" s="43"/>
      <c r="F58" s="44"/>
    </row>
    <row r="59" spans="1:6" ht="15.75">
      <c r="A59" s="45"/>
      <c r="B59" s="43"/>
      <c r="C59" s="44"/>
      <c r="D59" s="44"/>
      <c r="E59" s="46"/>
      <c r="F59" s="46"/>
    </row>
    <row r="60" spans="1:6" ht="15.75">
      <c r="A60" s="44"/>
      <c r="B60" s="44"/>
      <c r="C60" s="44"/>
      <c r="D60" s="44"/>
      <c r="E60" s="44"/>
      <c r="F60" s="44"/>
    </row>
    <row r="61" spans="1:6" ht="15.75">
      <c r="A61" s="45"/>
      <c r="B61" s="43"/>
      <c r="C61" s="44"/>
      <c r="D61" s="44"/>
      <c r="E61" s="46"/>
      <c r="F61" s="46"/>
    </row>
    <row r="62" spans="1:6">
      <c r="A62" s="47"/>
      <c r="B62" s="47"/>
      <c r="C62" s="47"/>
      <c r="D62" s="47"/>
      <c r="E62" s="47"/>
      <c r="F62" s="47"/>
    </row>
    <row r="63" spans="1:6">
      <c r="A63" s="25"/>
      <c r="B63" s="25"/>
    </row>
    <row r="64" spans="1:6">
      <c r="A64" s="25"/>
      <c r="B64" s="25"/>
    </row>
    <row r="65" spans="1:2">
      <c r="A65" s="25"/>
      <c r="B65" s="25"/>
    </row>
    <row r="66" spans="1:2">
      <c r="A66" s="25"/>
    </row>
    <row r="67" spans="1:2">
      <c r="A67" s="26"/>
    </row>
    <row r="68" spans="1:2" ht="16.5">
      <c r="A68" s="27"/>
    </row>
    <row r="69" spans="1:2" ht="16.5">
      <c r="A69" s="27"/>
    </row>
    <row r="70" spans="1:2" ht="16.5">
      <c r="A70" s="27"/>
    </row>
    <row r="71" spans="1:2" ht="16.5">
      <c r="A71" s="27"/>
    </row>
    <row r="72" spans="1:2" ht="16.5">
      <c r="A72" s="27"/>
    </row>
    <row r="73" spans="1:2" ht="16.5">
      <c r="A73" s="27"/>
    </row>
    <row r="74" spans="1:2" ht="16.5">
      <c r="A74" s="27"/>
    </row>
    <row r="75" spans="1:2" ht="16.5">
      <c r="A75" s="27"/>
    </row>
    <row r="76" spans="1:2" ht="16.5">
      <c r="A76" s="27"/>
    </row>
    <row r="77" spans="1:2">
      <c r="A77" s="28"/>
    </row>
    <row r="78" spans="1:2">
      <c r="A78" s="28"/>
    </row>
    <row r="79" spans="1:2">
      <c r="A79" s="28"/>
    </row>
    <row r="80" spans="1:2">
      <c r="A80" s="28"/>
    </row>
    <row r="81" spans="1:1">
      <c r="A81" s="26"/>
    </row>
  </sheetData>
  <mergeCells count="14">
    <mergeCell ref="D4:F4"/>
    <mergeCell ref="A1:A3"/>
    <mergeCell ref="B1:B3"/>
    <mergeCell ref="D1:F1"/>
    <mergeCell ref="D2:F2"/>
    <mergeCell ref="D3:F3"/>
    <mergeCell ref="A61:B61"/>
    <mergeCell ref="E61:F61"/>
    <mergeCell ref="A6:F6"/>
    <mergeCell ref="A7:F7"/>
    <mergeCell ref="B9:F9"/>
    <mergeCell ref="A58:E58"/>
    <mergeCell ref="A59:B59"/>
    <mergeCell ref="E59:F5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User</cp:lastModifiedBy>
  <dcterms:created xsi:type="dcterms:W3CDTF">2016-09-08T14:08:59Z</dcterms:created>
  <dcterms:modified xsi:type="dcterms:W3CDTF">2016-09-13T11:14:47Z</dcterms:modified>
</cp:coreProperties>
</file>