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915" yWindow="-120" windowWidth="14805" windowHeight="8010"/>
  </bookViews>
  <sheets>
    <sheet name="Виконання" sheetId="7" r:id="rId1"/>
  </sheets>
  <definedNames>
    <definedName name="_xlnm.Print_Titles" localSheetId="0">Виконання!$3:$3</definedName>
  </definedNames>
  <calcPr calcId="145621"/>
</workbook>
</file>

<file path=xl/calcChain.xml><?xml version="1.0" encoding="utf-8"?>
<calcChain xmlns="http://schemas.openxmlformats.org/spreadsheetml/2006/main">
  <c r="D11" i="7" l="1"/>
  <c r="C11" i="7"/>
  <c r="D15" i="7"/>
  <c r="C15" i="7"/>
  <c r="E8" i="7" l="1"/>
  <c r="E15" i="7" l="1"/>
  <c r="E18" i="7" l="1"/>
  <c r="E10" i="7"/>
  <c r="E11" i="7"/>
  <c r="E9" i="7" l="1"/>
  <c r="E12" i="7" l="1"/>
  <c r="C23" i="7" l="1"/>
  <c r="E6" i="7" l="1"/>
  <c r="E7" i="7"/>
  <c r="E13" i="7"/>
  <c r="E14" i="7"/>
  <c r="E17" i="7"/>
  <c r="E19" i="7"/>
  <c r="E20" i="7"/>
  <c r="E21" i="7"/>
  <c r="E22" i="7"/>
  <c r="D23" i="7" l="1"/>
</calcChain>
</file>

<file path=xl/sharedStrings.xml><?xml version="1.0" encoding="utf-8"?>
<sst xmlns="http://schemas.openxmlformats.org/spreadsheetml/2006/main" count="39" uniqueCount="38">
  <si>
    <t>КПКВК 2501570</t>
  </si>
  <si>
    <t>Виплата одноразової грошової допомоги постраждалим особам та особам, які переміщуються з тимчасово окупованої території України або району проведення антитерористичної операції</t>
  </si>
  <si>
    <t>КПКВК 2501130</t>
  </si>
  <si>
    <t>КПКВК 2501480</t>
  </si>
  <si>
    <t>КПКВК 2501200</t>
  </si>
  <si>
    <t>Виплата  матеріальної допомоги військовослужбовцям, звільненими з  військової строкової служби</t>
  </si>
  <si>
    <t>Соціальний захист громадян, які постраждали внаслідок Чорнобильської катастрофи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</si>
  <si>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прживання, в тому числі на оплату житлово-комунальних послуг</t>
  </si>
  <si>
    <t>КПКВК 3511340</t>
  </si>
  <si>
    <t>КПКВК 2507100</t>
  </si>
  <si>
    <t>Реабілітація дітей -інвалідів</t>
  </si>
  <si>
    <t>Одноразові виплати інвалідам і непрацюючим малозабезпеченим особам</t>
  </si>
  <si>
    <t>Відсоток виконання, %</t>
  </si>
  <si>
    <t>ДЕРЖАВНИЙ БЮДЖЕТ</t>
  </si>
  <si>
    <t>КПКВК 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</si>
  <si>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 "гроші ходять за дитиною"</t>
  </si>
  <si>
    <t>Субвенція з державного бюджету місцевим бюджетам на виплату допомоги сім'ям з дітьми</t>
  </si>
  <si>
    <t>Субвенція з державного бюджету місцевим бюджетам на виплату малозабезпеченим сім'ям</t>
  </si>
  <si>
    <t>Субвенція з державного бюджету місцевим бюджетам на виплату інвалідам з дитинства, дітям-інвалідам</t>
  </si>
  <si>
    <t>Субвенція з державного бюджету місцевим бюджетам на виплату допомоги по догляду за інвалідами I чи II групи внаслідок психічного розладу</t>
  </si>
  <si>
    <t>Найменування згідно з відомчою і програмною класифікаціями видатків та кредитування державного бюджету</t>
  </si>
  <si>
    <t xml:space="preserve">Код програмної класифікації </t>
  </si>
  <si>
    <t>Всього:</t>
  </si>
  <si>
    <t>Х</t>
  </si>
  <si>
    <t>тис. грн.</t>
  </si>
  <si>
    <t>КПКВК 2501180</t>
  </si>
  <si>
    <t>Виплата соціальних стипендій студентам (курсантам) вищих навчальних закладів</t>
  </si>
  <si>
    <t>Виплата одноразової винагороди жінкам, яким присвоєно почесне звання України "Мати-Героїня"</t>
  </si>
  <si>
    <t>Виплата одноразової матеріальної допомоги особам, які постраждали від торгівлі людьми</t>
  </si>
  <si>
    <t>КПКВК 2501150</t>
  </si>
  <si>
    <t>КПКВК 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</si>
  <si>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I-II групи з числа військовослужбовців, які брали участь у зазначеній операції, та потребують поліпшення житлових умов</t>
  </si>
  <si>
    <t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t>
  </si>
  <si>
    <t>КПКВК 2505150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</si>
  <si>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</si>
  <si>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Виконання державних та обласних програм соціального захисту населення за ІІІ квартал 2018 року</t>
  </si>
  <si>
    <t>Затверджено кошторисом на ІІІ квартал 2018 року</t>
  </si>
  <si>
    <t>Виконано протягом ІІІ кварталу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</si>
</sst>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10" fontId="0" fillId="0" borderId="0" xfId="0" applyNumberFormat="1"/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topLeftCell="A23" workbookViewId="0">
      <selection activeCell="D17" sqref="D17"/>
    </sheetView>
  </sheetViews>
  <sheetFormatPr defaultRowHeight="58.5" customHeight="1" x14ac:dyDescent="0.25"/>
  <cols>
    <col min="1" max="1" width="16.7109375" style="2" customWidth="1"/>
    <col min="2" max="2" width="62.5703125" style="1" customWidth="1"/>
    <col min="3" max="3" width="19.140625" style="1" customWidth="1"/>
    <col min="4" max="4" width="18.28515625" customWidth="1"/>
    <col min="5" max="5" width="13.7109375" style="5" customWidth="1"/>
  </cols>
  <sheetData>
    <row r="1" spans="1:5" ht="67.5" customHeight="1" x14ac:dyDescent="0.3">
      <c r="B1" s="21" t="s">
        <v>35</v>
      </c>
      <c r="C1" s="21"/>
      <c r="D1" s="21"/>
      <c r="E1" s="21"/>
    </row>
    <row r="2" spans="1:5" ht="10.5" customHeight="1" x14ac:dyDescent="0.25">
      <c r="E2" s="10" t="s">
        <v>24</v>
      </c>
    </row>
    <row r="3" spans="1:5" s="4" customFormat="1" ht="78.75" customHeight="1" x14ac:dyDescent="0.25">
      <c r="A3" s="7" t="s">
        <v>21</v>
      </c>
      <c r="B3" s="7" t="s">
        <v>20</v>
      </c>
      <c r="C3" s="7" t="s">
        <v>36</v>
      </c>
      <c r="D3" s="7" t="s">
        <v>37</v>
      </c>
      <c r="E3" s="8" t="s">
        <v>12</v>
      </c>
    </row>
    <row r="4" spans="1:5" s="4" customFormat="1" ht="15" customHeight="1" x14ac:dyDescent="0.25">
      <c r="A4" s="20" t="s">
        <v>13</v>
      </c>
      <c r="B4" s="20"/>
      <c r="C4" s="20"/>
      <c r="D4" s="20"/>
      <c r="E4" s="20"/>
    </row>
    <row r="5" spans="1:5" ht="12" customHeight="1" x14ac:dyDescent="0.25">
      <c r="A5" s="3">
        <v>1</v>
      </c>
      <c r="B5" s="3">
        <v>2</v>
      </c>
      <c r="C5" s="3"/>
      <c r="D5" s="3">
        <v>4</v>
      </c>
      <c r="E5" s="6">
        <v>5</v>
      </c>
    </row>
    <row r="6" spans="1:5" ht="31.5" customHeight="1" x14ac:dyDescent="0.25">
      <c r="A6" s="9" t="s">
        <v>0</v>
      </c>
      <c r="B6" s="11" t="s">
        <v>5</v>
      </c>
      <c r="C6" s="12">
        <v>295.25700000000001</v>
      </c>
      <c r="D6" s="12">
        <v>294.09800000000001</v>
      </c>
      <c r="E6" s="14">
        <f t="shared" ref="E6:E22" si="0">D6/C6</f>
        <v>0.99607460619053911</v>
      </c>
    </row>
    <row r="7" spans="1:5" ht="29.25" customHeight="1" x14ac:dyDescent="0.25">
      <c r="A7" s="24" t="s">
        <v>2</v>
      </c>
      <c r="B7" s="11" t="s">
        <v>11</v>
      </c>
      <c r="C7" s="12"/>
      <c r="D7" s="12"/>
      <c r="E7" s="14" t="e">
        <f t="shared" si="0"/>
        <v>#DIV/0!</v>
      </c>
    </row>
    <row r="8" spans="1:5" ht="29.25" customHeight="1" x14ac:dyDescent="0.25">
      <c r="A8" s="24"/>
      <c r="B8" s="11" t="s">
        <v>27</v>
      </c>
      <c r="C8" s="12">
        <v>35.24</v>
      </c>
      <c r="D8" s="12">
        <v>35.24</v>
      </c>
      <c r="E8" s="14">
        <f t="shared" si="0"/>
        <v>1</v>
      </c>
    </row>
    <row r="9" spans="1:5" ht="29.25" customHeight="1" x14ac:dyDescent="0.25">
      <c r="A9" s="24"/>
      <c r="B9" s="11" t="s">
        <v>28</v>
      </c>
      <c r="C9" s="12"/>
      <c r="D9" s="12"/>
      <c r="E9" s="14" t="e">
        <f t="shared" si="0"/>
        <v>#DIV/0!</v>
      </c>
    </row>
    <row r="10" spans="1:5" ht="49.5" hidden="1" customHeight="1" x14ac:dyDescent="0.25">
      <c r="A10" s="24"/>
      <c r="B10" s="11" t="s">
        <v>1</v>
      </c>
      <c r="C10" s="12"/>
      <c r="D10" s="12"/>
      <c r="E10" s="14" t="e">
        <f t="shared" si="0"/>
        <v>#DIV/0!</v>
      </c>
    </row>
    <row r="11" spans="1:5" ht="49.5" customHeight="1" x14ac:dyDescent="0.25">
      <c r="A11" s="16" t="s">
        <v>29</v>
      </c>
      <c r="B11" s="11" t="s">
        <v>32</v>
      </c>
      <c r="C11" s="12">
        <f>34710.513+99.422</f>
        <v>34809.934999999998</v>
      </c>
      <c r="D11" s="12">
        <f>34564.767+98.968</f>
        <v>34663.735000000001</v>
      </c>
      <c r="E11" s="14">
        <f t="shared" si="0"/>
        <v>0.99580004961227309</v>
      </c>
    </row>
    <row r="12" spans="1:5" ht="35.25" customHeight="1" x14ac:dyDescent="0.25">
      <c r="A12" s="15" t="s">
        <v>25</v>
      </c>
      <c r="B12" s="11" t="s">
        <v>26</v>
      </c>
      <c r="C12" s="12">
        <v>10194.877</v>
      </c>
      <c r="D12" s="12">
        <v>10187.732</v>
      </c>
      <c r="E12" s="14">
        <f t="shared" si="0"/>
        <v>0.99929915780249234</v>
      </c>
    </row>
    <row r="13" spans="1:5" ht="59.25" customHeight="1" x14ac:dyDescent="0.25">
      <c r="A13" s="9" t="s">
        <v>3</v>
      </c>
      <c r="B13" s="11" t="s">
        <v>7</v>
      </c>
      <c r="C13" s="12">
        <v>162846.236</v>
      </c>
      <c r="D13" s="12">
        <v>162775.45199999999</v>
      </c>
      <c r="E13" s="14">
        <f t="shared" si="0"/>
        <v>0.99956533229297351</v>
      </c>
    </row>
    <row r="14" spans="1:5" ht="34.5" customHeight="1" x14ac:dyDescent="0.25">
      <c r="A14" s="9" t="s">
        <v>4</v>
      </c>
      <c r="B14" s="11" t="s">
        <v>6</v>
      </c>
      <c r="C14" s="12">
        <v>11154.999</v>
      </c>
      <c r="D14" s="12">
        <v>10155.439</v>
      </c>
      <c r="E14" s="14">
        <f t="shared" si="0"/>
        <v>0.91039353746244178</v>
      </c>
    </row>
    <row r="15" spans="1:5" ht="61.5" customHeight="1" x14ac:dyDescent="0.25">
      <c r="A15" s="16" t="s">
        <v>33</v>
      </c>
      <c r="B15" s="11" t="s">
        <v>34</v>
      </c>
      <c r="C15" s="12">
        <f>337.771+1080.722</f>
        <v>1418.4929999999999</v>
      </c>
      <c r="D15" s="12">
        <f>123.698+167.143</f>
        <v>290.84100000000001</v>
      </c>
      <c r="E15" s="14">
        <f t="shared" si="0"/>
        <v>0.20503520285260485</v>
      </c>
    </row>
    <row r="16" spans="1:5" ht="15.75" customHeight="1" x14ac:dyDescent="0.25">
      <c r="A16" s="9" t="s">
        <v>9</v>
      </c>
      <c r="B16" s="11" t="s">
        <v>10</v>
      </c>
      <c r="C16" s="12">
        <v>65.228999999999999</v>
      </c>
      <c r="D16" s="12">
        <v>0</v>
      </c>
      <c r="E16" s="14">
        <v>0</v>
      </c>
    </row>
    <row r="17" spans="1:5" ht="89.25" customHeight="1" x14ac:dyDescent="0.25">
      <c r="A17" s="9" t="s">
        <v>14</v>
      </c>
      <c r="B17" s="11" t="s">
        <v>15</v>
      </c>
      <c r="C17" s="12">
        <v>10587.01</v>
      </c>
      <c r="D17" s="12">
        <v>10587.01</v>
      </c>
      <c r="E17" s="14">
        <f t="shared" si="0"/>
        <v>1</v>
      </c>
    </row>
    <row r="18" spans="1:5" ht="89.25" customHeight="1" x14ac:dyDescent="0.25">
      <c r="A18" s="16" t="s">
        <v>30</v>
      </c>
      <c r="B18" s="11" t="s">
        <v>31</v>
      </c>
      <c r="C18" s="12">
        <v>1083.0809999999999</v>
      </c>
      <c r="D18" s="12">
        <v>1083.0809999999999</v>
      </c>
      <c r="E18" s="14">
        <f t="shared" si="0"/>
        <v>1</v>
      </c>
    </row>
    <row r="19" spans="1:5" ht="39.75" customHeight="1" x14ac:dyDescent="0.25">
      <c r="A19" s="11" t="s">
        <v>8</v>
      </c>
      <c r="B19" s="11" t="s">
        <v>16</v>
      </c>
      <c r="C19" s="12">
        <v>343741.8</v>
      </c>
      <c r="D19" s="12">
        <v>343741.8</v>
      </c>
      <c r="E19" s="14">
        <f t="shared" si="0"/>
        <v>1</v>
      </c>
    </row>
    <row r="20" spans="1:5" ht="28.5" customHeight="1" x14ac:dyDescent="0.25">
      <c r="A20" s="25" t="s">
        <v>8</v>
      </c>
      <c r="B20" s="17" t="s">
        <v>17</v>
      </c>
      <c r="C20" s="18">
        <v>86339.8</v>
      </c>
      <c r="D20" s="18">
        <v>86339.8</v>
      </c>
      <c r="E20" s="19">
        <f t="shared" si="0"/>
        <v>1</v>
      </c>
    </row>
    <row r="21" spans="1:5" ht="32.25" customHeight="1" x14ac:dyDescent="0.25">
      <c r="A21" s="25"/>
      <c r="B21" s="11" t="s">
        <v>18</v>
      </c>
      <c r="C21" s="12">
        <v>125381.1</v>
      </c>
      <c r="D21" s="12">
        <v>125381.1</v>
      </c>
      <c r="E21" s="14">
        <f t="shared" si="0"/>
        <v>1</v>
      </c>
    </row>
    <row r="22" spans="1:5" ht="47.25" customHeight="1" x14ac:dyDescent="0.25">
      <c r="A22" s="26"/>
      <c r="B22" s="11" t="s">
        <v>19</v>
      </c>
      <c r="C22" s="12">
        <v>15237.08</v>
      </c>
      <c r="D22" s="12">
        <v>15237.08</v>
      </c>
      <c r="E22" s="14">
        <f t="shared" si="0"/>
        <v>1</v>
      </c>
    </row>
    <row r="23" spans="1:5" ht="15.75" customHeight="1" x14ac:dyDescent="0.25">
      <c r="A23" s="22" t="s">
        <v>22</v>
      </c>
      <c r="B23" s="23"/>
      <c r="C23" s="13">
        <f>SUM(C6:C22)</f>
        <v>803190.13699999999</v>
      </c>
      <c r="D23" s="13">
        <f>SUM(D6:D22)</f>
        <v>800772.40799999994</v>
      </c>
      <c r="E23" s="14" t="s">
        <v>23</v>
      </c>
    </row>
  </sheetData>
  <mergeCells count="5">
    <mergeCell ref="A4:E4"/>
    <mergeCell ref="B1:E1"/>
    <mergeCell ref="A23:B23"/>
    <mergeCell ref="A7:A10"/>
    <mergeCell ref="A20:A22"/>
  </mergeCells>
  <pageMargins left="0.78740157480314965" right="0.19685039370078741" top="0.19685039370078741" bottom="0.19685039370078741" header="0.19685039370078741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</vt:lpstr>
      <vt:lpstr>Виконання!Заголовки_для_печати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2018-11-01T15:24:53Z</dcterms:modified>
</cp:coreProperties>
</file>