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<sst xmlns="http://schemas.openxmlformats.org/spreadsheetml/2006/main" count="70" uniqueCount="27">
  <si>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</si>
  <si>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</si>
  <si>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</si>
  <si>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</si>
  <si>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</si>
  <si>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</si>
  <si>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</si>
  <si>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</si>
  <si>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</si>
  <si>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</si>
  <si>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</si>
  <si>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</si>
  <si>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</si>
  <si>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</si>
  <si>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</si>
  <si>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</si>
  <si>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</si>
  <si>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</si>
  <si>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14.12.2018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</si>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</sst>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410305"/>
      <sheetName val="субв_410308"/>
      <sheetName val="субв_410310"/>
      <sheetName val="410314"/>
      <sheetName val="субв_410326"/>
      <sheetName val="410332"/>
      <sheetName val="410333"/>
      <sheetName val="410336"/>
      <sheetName val="410337"/>
      <sheetName val="410338"/>
      <sheetName val="410339"/>
      <sheetName val="410342"/>
      <sheetName val="410344"/>
      <sheetName val="410345"/>
      <sheetName val="410346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541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31">
      <selection activeCell="A84" sqref="A84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4" width="12.421875" style="3" bestFit="1" customWidth="1"/>
    <col min="15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185362.54098999998</v>
      </c>
      <c r="C5" s="13">
        <v>205757.87589999998</v>
      </c>
      <c r="D5" s="13">
        <v>201272.67383999994</v>
      </c>
      <c r="E5" s="13">
        <v>205155.92018999998</v>
      </c>
      <c r="F5" s="13">
        <v>214544.41128</v>
      </c>
      <c r="G5" s="13">
        <v>218960.61927999998</v>
      </c>
      <c r="H5" s="13">
        <v>240571.54665999996</v>
      </c>
      <c r="I5" s="13">
        <v>240956.47018</v>
      </c>
      <c r="J5" s="13">
        <v>243919.93227999995</v>
      </c>
      <c r="K5" s="13">
        <v>277409.59184</v>
      </c>
      <c r="L5" s="13">
        <v>233827.48450000005</v>
      </c>
      <c r="M5" s="13">
        <v>236713.17750000005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185362.54098999998</v>
      </c>
      <c r="C6" s="16">
        <f aca="true" t="shared" si="0" ref="C6:M6">B6+C5</f>
        <v>391120.41689</v>
      </c>
      <c r="D6" s="16">
        <f t="shared" si="0"/>
        <v>592393.0907299999</v>
      </c>
      <c r="E6" s="16">
        <f t="shared" si="0"/>
        <v>797549.0109199999</v>
      </c>
      <c r="F6" s="16">
        <f t="shared" si="0"/>
        <v>1012093.4221999999</v>
      </c>
      <c r="G6" s="16">
        <f t="shared" si="0"/>
        <v>1231054.04148</v>
      </c>
      <c r="H6" s="16">
        <f t="shared" si="0"/>
        <v>1471625.58814</v>
      </c>
      <c r="I6" s="16">
        <f t="shared" si="0"/>
        <v>1712582.0583199998</v>
      </c>
      <c r="J6" s="16">
        <f t="shared" si="0"/>
        <v>1956501.9905999997</v>
      </c>
      <c r="K6" s="16">
        <f t="shared" si="0"/>
        <v>2233911.5824399996</v>
      </c>
      <c r="L6" s="16">
        <f t="shared" si="0"/>
        <v>2467739.06694</v>
      </c>
      <c r="M6" s="16">
        <f t="shared" si="0"/>
        <v>2704452.24444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249259.44098999997</v>
      </c>
      <c r="C15" s="28">
        <f t="shared" si="5"/>
        <v>269654.7759</v>
      </c>
      <c r="D15" s="28">
        <f t="shared" si="5"/>
        <v>265169.57383999997</v>
      </c>
      <c r="E15" s="28">
        <f t="shared" si="5"/>
        <v>281878.82019</v>
      </c>
      <c r="F15" s="28">
        <f t="shared" si="5"/>
        <v>291267.31128</v>
      </c>
      <c r="G15" s="28">
        <f t="shared" si="5"/>
        <v>295683.31928</v>
      </c>
      <c r="H15" s="28">
        <f t="shared" si="5"/>
        <v>317294.44665999996</v>
      </c>
      <c r="I15" s="28">
        <f t="shared" si="5"/>
        <v>317679.27018</v>
      </c>
      <c r="J15" s="28">
        <f t="shared" si="5"/>
        <v>320642.43227999995</v>
      </c>
      <c r="K15" s="28">
        <f t="shared" si="5"/>
        <v>366957.79184</v>
      </c>
      <c r="L15" s="28">
        <f t="shared" si="5"/>
        <v>323375.9845</v>
      </c>
      <c r="M15" s="28">
        <f t="shared" si="5"/>
        <v>326261.97750000004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249259.44098999997</v>
      </c>
      <c r="C16" s="32">
        <f aca="true" t="shared" si="6" ref="C16:M16">B16+C15</f>
        <v>518914.21689</v>
      </c>
      <c r="D16" s="32">
        <f t="shared" si="6"/>
        <v>784083.79073</v>
      </c>
      <c r="E16" s="32">
        <f t="shared" si="6"/>
        <v>1065962.61092</v>
      </c>
      <c r="F16" s="32">
        <f t="shared" si="6"/>
        <v>1357229.9222</v>
      </c>
      <c r="G16" s="32">
        <f t="shared" si="6"/>
        <v>1652913.2414799999</v>
      </c>
      <c r="H16" s="32">
        <f t="shared" si="6"/>
        <v>1970207.6881399998</v>
      </c>
      <c r="I16" s="32">
        <f t="shared" si="6"/>
        <v>2287886.9583199997</v>
      </c>
      <c r="J16" s="32">
        <f t="shared" si="6"/>
        <v>2608529.3905999996</v>
      </c>
      <c r="K16" s="32">
        <f t="shared" si="6"/>
        <v>2975487.1824399997</v>
      </c>
      <c r="L16" s="32">
        <f t="shared" si="6"/>
        <v>3298863.16694</v>
      </c>
      <c r="M16" s="32">
        <f t="shared" si="6"/>
        <v>3625125.14444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418713.79</v>
      </c>
      <c r="G17" s="24">
        <v>401864.079</v>
      </c>
      <c r="H17" s="24">
        <v>259952.43200000003</v>
      </c>
      <c r="I17" s="24">
        <v>251322.28900000005</v>
      </c>
      <c r="J17" s="24">
        <v>309372.9060000001</v>
      </c>
      <c r="K17" s="24">
        <v>264951.77199999994</v>
      </c>
      <c r="L17" s="24">
        <v>271818.1780000001</v>
      </c>
      <c r="M17" s="24">
        <v>403583.8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2329008.172</v>
      </c>
      <c r="G18" s="26">
        <f t="shared" si="7"/>
        <v>2730872.2509999997</v>
      </c>
      <c r="H18" s="26">
        <f t="shared" si="7"/>
        <v>2990824.6829999997</v>
      </c>
      <c r="I18" s="26">
        <f t="shared" si="7"/>
        <v>3242146.9719999996</v>
      </c>
      <c r="J18" s="26">
        <f t="shared" si="7"/>
        <v>3551519.8779999996</v>
      </c>
      <c r="K18" s="26">
        <f t="shared" si="7"/>
        <v>3816471.6499999994</v>
      </c>
      <c r="L18" s="26">
        <f t="shared" si="7"/>
        <v>4088289.8279999997</v>
      </c>
      <c r="M18" s="26">
        <f t="shared" si="7"/>
        <v>4491873.628</v>
      </c>
      <c r="N18" s="17">
        <v>-4460788.628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668719.64099</v>
      </c>
      <c r="C19" s="36">
        <f t="shared" si="8"/>
        <v>676770.4018999999</v>
      </c>
      <c r="D19" s="36">
        <f t="shared" si="8"/>
        <v>824774.1138399999</v>
      </c>
      <c r="E19" s="36">
        <f t="shared" si="8"/>
        <v>805992.83619</v>
      </c>
      <c r="F19" s="36">
        <f t="shared" si="8"/>
        <v>709981.1012800001</v>
      </c>
      <c r="G19" s="36">
        <f t="shared" si="8"/>
        <v>697547.3982800001</v>
      </c>
      <c r="H19" s="36">
        <f t="shared" si="8"/>
        <v>577246.8786599999</v>
      </c>
      <c r="I19" s="36">
        <f t="shared" si="8"/>
        <v>569001.5591800001</v>
      </c>
      <c r="J19" s="36">
        <f t="shared" si="8"/>
        <v>630015.33828</v>
      </c>
      <c r="K19" s="36">
        <f t="shared" si="8"/>
        <v>631909.56384</v>
      </c>
      <c r="L19" s="36">
        <f t="shared" si="8"/>
        <v>595194.1625000001</v>
      </c>
      <c r="M19" s="36">
        <f t="shared" si="8"/>
        <v>729845.7775000001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668719.64099</v>
      </c>
      <c r="C20" s="40">
        <f aca="true" t="shared" si="9" ref="C20:M20">B20+C19</f>
        <v>1345490.04289</v>
      </c>
      <c r="D20" s="40">
        <f t="shared" si="9"/>
        <v>2170264.15673</v>
      </c>
      <c r="E20" s="40">
        <f t="shared" si="9"/>
        <v>2976256.99292</v>
      </c>
      <c r="F20" s="40">
        <f t="shared" si="9"/>
        <v>3686238.0942</v>
      </c>
      <c r="G20" s="40">
        <f t="shared" si="9"/>
        <v>4383785.4924800005</v>
      </c>
      <c r="H20" s="40">
        <f t="shared" si="9"/>
        <v>4961032.37114</v>
      </c>
      <c r="I20" s="40">
        <f t="shared" si="9"/>
        <v>5530033.93032</v>
      </c>
      <c r="J20" s="40">
        <f t="shared" si="9"/>
        <v>6160049.2686</v>
      </c>
      <c r="K20" s="40">
        <f t="shared" si="9"/>
        <v>6791958.83244</v>
      </c>
      <c r="L20" s="40">
        <f t="shared" si="9"/>
        <v>7387152.99494</v>
      </c>
      <c r="M20" s="40">
        <f t="shared" si="9"/>
        <v>8116998.7724399995</v>
      </c>
      <c r="N20" s="41">
        <v>5409324.349999999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196912.62728000002</v>
      </c>
      <c r="C23" s="46">
        <v>221194.46854</v>
      </c>
      <c r="D23" s="46">
        <v>224967.36895999996</v>
      </c>
      <c r="E23" s="46">
        <v>217486.58725000004</v>
      </c>
      <c r="F23" s="46">
        <v>230937.83147</v>
      </c>
      <c r="G23" s="46">
        <v>238873.99500999998</v>
      </c>
      <c r="H23" s="46">
        <v>239432.25517</v>
      </c>
      <c r="I23" s="46">
        <v>284354.04143</v>
      </c>
      <c r="J23" s="46">
        <v>250377.58952</v>
      </c>
      <c r="K23" s="46">
        <v>297582.63783</v>
      </c>
      <c r="L23" s="46">
        <v>275909.13437</v>
      </c>
      <c r="M23" s="46">
        <v>108162.37946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196912.62728000002</v>
      </c>
      <c r="C24" s="16">
        <f aca="true" t="shared" si="11" ref="C24:M24">B24+C23</f>
        <v>418107.09582000005</v>
      </c>
      <c r="D24" s="16">
        <f t="shared" si="11"/>
        <v>643074.46478</v>
      </c>
      <c r="E24" s="16">
        <f t="shared" si="11"/>
        <v>860561.0520300001</v>
      </c>
      <c r="F24" s="16">
        <f t="shared" si="11"/>
        <v>1091498.8835000002</v>
      </c>
      <c r="G24" s="16">
        <f t="shared" si="11"/>
        <v>1330372.8785100002</v>
      </c>
      <c r="H24" s="16">
        <f t="shared" si="11"/>
        <v>1569805.1336800002</v>
      </c>
      <c r="I24" s="16">
        <f t="shared" si="11"/>
        <v>1854159.1751100002</v>
      </c>
      <c r="J24" s="16">
        <f t="shared" si="11"/>
        <v>2104536.76463</v>
      </c>
      <c r="K24" s="16">
        <f t="shared" si="11"/>
        <v>2402119.40246</v>
      </c>
      <c r="L24" s="16">
        <f t="shared" si="11"/>
        <v>2678028.53683</v>
      </c>
      <c r="M24" s="16">
        <f t="shared" si="11"/>
        <v>2786190.91629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33969.6</v>
      </c>
      <c r="I25" s="24">
        <v>33969.5</v>
      </c>
      <c r="J25" s="24">
        <v>33969.2</v>
      </c>
      <c r="K25" s="24">
        <v>33968.9</v>
      </c>
      <c r="L25" s="24">
        <v>33969.2</v>
      </c>
      <c r="M25" s="24">
        <v>11323.133329999999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237787</v>
      </c>
      <c r="I26" s="16">
        <f t="shared" si="12"/>
        <v>271756.5</v>
      </c>
      <c r="J26" s="16">
        <f t="shared" si="12"/>
        <v>305725.7</v>
      </c>
      <c r="K26" s="16">
        <f t="shared" si="12"/>
        <v>339694.60000000003</v>
      </c>
      <c r="L26" s="16">
        <f t="shared" si="12"/>
        <v>373663.80000000005</v>
      </c>
      <c r="M26" s="16">
        <f t="shared" si="12"/>
        <v>384986.93333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42753.3</v>
      </c>
      <c r="J27" s="24">
        <v>42753.3</v>
      </c>
      <c r="K27" s="24">
        <v>55579.3</v>
      </c>
      <c r="L27" s="24">
        <v>55579.3</v>
      </c>
      <c r="M27" s="24">
        <v>55579.4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303548.39999999997</v>
      </c>
      <c r="J28" s="16">
        <f t="shared" si="13"/>
        <v>346301.69999999995</v>
      </c>
      <c r="K28" s="16">
        <f t="shared" si="13"/>
        <v>401880.99999999994</v>
      </c>
      <c r="L28" s="16">
        <f t="shared" si="13"/>
        <v>457460.29999999993</v>
      </c>
      <c r="M28" s="16">
        <f t="shared" si="13"/>
        <v>513039.69999999995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260809.52728000004</v>
      </c>
      <c r="C33" s="28">
        <f t="shared" si="16"/>
        <v>285091.36854</v>
      </c>
      <c r="D33" s="28">
        <f t="shared" si="16"/>
        <v>288864.26895999996</v>
      </c>
      <c r="E33" s="28">
        <f t="shared" si="16"/>
        <v>294209.48725000006</v>
      </c>
      <c r="F33" s="28">
        <f t="shared" si="16"/>
        <v>307660.73147</v>
      </c>
      <c r="G33" s="28">
        <f t="shared" si="16"/>
        <v>315596.69500999997</v>
      </c>
      <c r="H33" s="28">
        <f t="shared" si="16"/>
        <v>316155.15517</v>
      </c>
      <c r="I33" s="28">
        <f t="shared" si="16"/>
        <v>361076.84143</v>
      </c>
      <c r="J33" s="28">
        <f t="shared" si="16"/>
        <v>327100.08952</v>
      </c>
      <c r="K33" s="28">
        <f t="shared" si="16"/>
        <v>387130.83783000003</v>
      </c>
      <c r="L33" s="28">
        <f t="shared" si="16"/>
        <v>365457.63437</v>
      </c>
      <c r="M33" s="28">
        <f t="shared" si="16"/>
        <v>175064.91278999997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260809.52728000004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1128974.65203</v>
      </c>
      <c r="F34" s="32">
        <f t="shared" si="17"/>
        <v>1436635.3835</v>
      </c>
      <c r="G34" s="32">
        <f t="shared" si="17"/>
        <v>1752232.07851</v>
      </c>
      <c r="H34" s="32">
        <f t="shared" si="17"/>
        <v>2068387.2336799998</v>
      </c>
      <c r="I34" s="32">
        <f t="shared" si="17"/>
        <v>2429464.0751099996</v>
      </c>
      <c r="J34" s="32">
        <f t="shared" si="17"/>
        <v>2756564.1646299995</v>
      </c>
      <c r="K34" s="32">
        <f t="shared" si="17"/>
        <v>3143695.0024599996</v>
      </c>
      <c r="L34" s="32">
        <f t="shared" si="17"/>
        <v>3509152.6368299997</v>
      </c>
      <c r="M34" s="32">
        <f t="shared" si="17"/>
        <v>3684217.5496199997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230261.94647000002</v>
      </c>
      <c r="J35" s="24">
        <v>292469.56504</v>
      </c>
      <c r="K35" s="24">
        <v>269575.80734999996</v>
      </c>
      <c r="L35" s="24">
        <v>333226.63664999994</v>
      </c>
      <c r="M35" s="24">
        <v>286533.60965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3093658.54114</v>
      </c>
      <c r="J36" s="26">
        <f t="shared" si="18"/>
        <v>3386128.10618</v>
      </c>
      <c r="K36" s="26">
        <f t="shared" si="18"/>
        <v>3655703.91353</v>
      </c>
      <c r="L36" s="26">
        <f t="shared" si="18"/>
        <v>3988930.55018</v>
      </c>
      <c r="M36" s="26">
        <f t="shared" si="18"/>
        <v>4275464.15983</v>
      </c>
      <c r="N36" s="17"/>
      <c r="O36" s="17">
        <v>4241847.139830001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703654.20163</v>
      </c>
      <c r="G37" s="36">
        <f t="shared" si="19"/>
        <v>696490.58355</v>
      </c>
      <c r="H37" s="36">
        <f t="shared" si="19"/>
        <v>558640.67486</v>
      </c>
      <c r="I37" s="36">
        <f t="shared" si="19"/>
        <v>591338.7879</v>
      </c>
      <c r="J37" s="36">
        <f t="shared" si="19"/>
        <v>619569.6545599999</v>
      </c>
      <c r="K37" s="36">
        <f t="shared" si="19"/>
        <v>656706.64518</v>
      </c>
      <c r="L37" s="36">
        <f t="shared" si="19"/>
        <v>698684.2710199999</v>
      </c>
      <c r="M37" s="36">
        <f t="shared" si="19"/>
        <v>461598.52244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4931783.828349999</v>
      </c>
      <c r="I38" s="40">
        <f t="shared" si="20"/>
        <v>5523122.616249999</v>
      </c>
      <c r="J38" s="40">
        <f t="shared" si="20"/>
        <v>6142692.270809999</v>
      </c>
      <c r="K38" s="40">
        <f t="shared" si="20"/>
        <v>6799398.915989999</v>
      </c>
      <c r="L38" s="40">
        <f t="shared" si="20"/>
        <v>7498083.187009999</v>
      </c>
      <c r="M38" s="40">
        <f t="shared" si="20"/>
        <v>7959681.709449999</v>
      </c>
      <c r="N38" s="41">
        <v>5173230.793159999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106.2</v>
      </c>
      <c r="C41" s="46">
        <f t="shared" si="22"/>
        <v>107.5</v>
      </c>
      <c r="D41" s="46">
        <f t="shared" si="22"/>
        <v>111.8</v>
      </c>
      <c r="E41" s="46">
        <f t="shared" si="22"/>
        <v>106</v>
      </c>
      <c r="F41" s="46">
        <f t="shared" si="22"/>
        <v>107.6</v>
      </c>
      <c r="G41" s="46">
        <f t="shared" si="22"/>
        <v>109.1</v>
      </c>
      <c r="H41" s="46">
        <f t="shared" si="22"/>
        <v>99.5</v>
      </c>
      <c r="I41" s="46">
        <f t="shared" si="22"/>
        <v>118</v>
      </c>
      <c r="J41" s="46">
        <f t="shared" si="22"/>
        <v>102.6</v>
      </c>
      <c r="K41" s="46">
        <f t="shared" si="22"/>
        <v>107.3</v>
      </c>
      <c r="L41" s="46">
        <f t="shared" si="22"/>
        <v>118</v>
      </c>
      <c r="M41" s="46">
        <f t="shared" si="22"/>
        <v>45.7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106.2</v>
      </c>
      <c r="C42" s="16">
        <f t="shared" si="23"/>
        <v>106.9</v>
      </c>
      <c r="D42" s="16">
        <f t="shared" si="23"/>
        <v>108.6</v>
      </c>
      <c r="E42" s="16">
        <f t="shared" si="23"/>
        <v>107.9</v>
      </c>
      <c r="F42" s="16">
        <f t="shared" si="23"/>
        <v>107.8</v>
      </c>
      <c r="G42" s="16">
        <f t="shared" si="23"/>
        <v>108.1</v>
      </c>
      <c r="H42" s="16">
        <f t="shared" si="23"/>
        <v>106.7</v>
      </c>
      <c r="I42" s="16">
        <f t="shared" si="23"/>
        <v>108.3</v>
      </c>
      <c r="J42" s="16">
        <f t="shared" si="23"/>
        <v>107.6</v>
      </c>
      <c r="K42" s="16">
        <f t="shared" si="23"/>
        <v>107.5</v>
      </c>
      <c r="L42" s="16">
        <f t="shared" si="23"/>
        <v>108.5</v>
      </c>
      <c r="M42" s="16">
        <f t="shared" si="23"/>
        <v>103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100</v>
      </c>
      <c r="I43" s="24">
        <f t="shared" si="24"/>
        <v>100</v>
      </c>
      <c r="J43" s="24">
        <f t="shared" si="24"/>
        <v>100</v>
      </c>
      <c r="K43" s="24">
        <f t="shared" si="24"/>
        <v>100</v>
      </c>
      <c r="L43" s="24">
        <f t="shared" si="24"/>
        <v>100</v>
      </c>
      <c r="M43" s="24">
        <f t="shared" si="24"/>
        <v>33.3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100</v>
      </c>
      <c r="I44" s="16">
        <f t="shared" si="25"/>
        <v>100</v>
      </c>
      <c r="J44" s="16">
        <f t="shared" si="25"/>
        <v>100</v>
      </c>
      <c r="K44" s="16">
        <f t="shared" si="25"/>
        <v>100</v>
      </c>
      <c r="L44" s="16">
        <f t="shared" si="25"/>
        <v>100</v>
      </c>
      <c r="M44" s="16">
        <f t="shared" si="25"/>
        <v>94.4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100</v>
      </c>
      <c r="J45" s="24">
        <f t="shared" si="26"/>
        <v>100</v>
      </c>
      <c r="K45" s="24">
        <f t="shared" si="26"/>
        <v>100</v>
      </c>
      <c r="L45" s="24">
        <f t="shared" si="26"/>
        <v>100</v>
      </c>
      <c r="M45" s="24">
        <f t="shared" si="26"/>
        <v>100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100</v>
      </c>
      <c r="J46" s="16">
        <f t="shared" si="27"/>
        <v>100</v>
      </c>
      <c r="K46" s="16">
        <f t="shared" si="27"/>
        <v>100</v>
      </c>
      <c r="L46" s="16">
        <f t="shared" si="27"/>
        <v>100</v>
      </c>
      <c r="M46" s="16">
        <f t="shared" si="27"/>
        <v>100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104.6</v>
      </c>
      <c r="C49" s="36">
        <f t="shared" si="31"/>
        <v>105.7</v>
      </c>
      <c r="D49" s="36">
        <f t="shared" si="31"/>
        <v>108.9</v>
      </c>
      <c r="E49" s="36">
        <f t="shared" si="31"/>
        <v>104.4</v>
      </c>
      <c r="F49" s="36">
        <f t="shared" si="31"/>
        <v>105.6</v>
      </c>
      <c r="G49" s="36">
        <f t="shared" si="31"/>
        <v>106.7</v>
      </c>
      <c r="H49" s="36">
        <f t="shared" si="31"/>
        <v>99.6</v>
      </c>
      <c r="I49" s="36">
        <f t="shared" si="31"/>
        <v>113.7</v>
      </c>
      <c r="J49" s="36">
        <f t="shared" si="31"/>
        <v>102</v>
      </c>
      <c r="K49" s="36">
        <f t="shared" si="31"/>
        <v>105.5</v>
      </c>
      <c r="L49" s="36">
        <f t="shared" si="31"/>
        <v>113</v>
      </c>
      <c r="M49" s="36">
        <f t="shared" si="31"/>
        <v>53.7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104.6</v>
      </c>
      <c r="C50" s="32">
        <f t="shared" si="32"/>
        <v>105.2</v>
      </c>
      <c r="D50" s="32">
        <f t="shared" si="32"/>
        <v>106.5</v>
      </c>
      <c r="E50" s="32">
        <f t="shared" si="32"/>
        <v>105.9</v>
      </c>
      <c r="F50" s="32">
        <f t="shared" si="32"/>
        <v>105.9</v>
      </c>
      <c r="G50" s="32">
        <f t="shared" si="32"/>
        <v>106</v>
      </c>
      <c r="H50" s="32">
        <f t="shared" si="32"/>
        <v>105</v>
      </c>
      <c r="I50" s="32">
        <f t="shared" si="32"/>
        <v>106.2</v>
      </c>
      <c r="J50" s="32">
        <f t="shared" si="32"/>
        <v>105.7</v>
      </c>
      <c r="K50" s="32">
        <f t="shared" si="32"/>
        <v>105.7</v>
      </c>
      <c r="L50" s="32">
        <f t="shared" si="32"/>
        <v>106.4</v>
      </c>
      <c r="M50" s="32">
        <f t="shared" si="32"/>
        <v>101.6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94.6</v>
      </c>
      <c r="G51" s="24">
        <f t="shared" si="33"/>
        <v>94.8</v>
      </c>
      <c r="H51" s="24">
        <f t="shared" si="33"/>
        <v>93.3</v>
      </c>
      <c r="I51" s="24">
        <f t="shared" si="33"/>
        <v>91.6</v>
      </c>
      <c r="J51" s="24">
        <f t="shared" si="33"/>
        <v>94.5</v>
      </c>
      <c r="K51" s="24">
        <f t="shared" si="33"/>
        <v>101.7</v>
      </c>
      <c r="L51" s="24">
        <f t="shared" si="33"/>
        <v>122.6</v>
      </c>
      <c r="M51" s="24">
        <f t="shared" si="33"/>
        <v>71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96.2</v>
      </c>
      <c r="G52" s="26">
        <f t="shared" si="34"/>
        <v>96</v>
      </c>
      <c r="H52" s="26">
        <f t="shared" si="34"/>
        <v>95.7</v>
      </c>
      <c r="I52" s="26">
        <f t="shared" si="34"/>
        <v>95.4</v>
      </c>
      <c r="J52" s="26">
        <f t="shared" si="34"/>
        <v>95.3</v>
      </c>
      <c r="K52" s="26">
        <f t="shared" si="34"/>
        <v>95.8</v>
      </c>
      <c r="L52" s="26">
        <f t="shared" si="34"/>
        <v>97.6</v>
      </c>
      <c r="M52" s="26">
        <f t="shared" si="34"/>
        <v>95.2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100.5</v>
      </c>
      <c r="D53" s="36">
        <f t="shared" si="35"/>
        <v>101</v>
      </c>
      <c r="E53" s="36">
        <f t="shared" si="35"/>
        <v>99.3</v>
      </c>
      <c r="F53" s="36">
        <f t="shared" si="35"/>
        <v>99.1</v>
      </c>
      <c r="G53" s="36">
        <f t="shared" si="35"/>
        <v>99.8</v>
      </c>
      <c r="H53" s="36">
        <f t="shared" si="35"/>
        <v>96.8</v>
      </c>
      <c r="I53" s="36">
        <f t="shared" si="35"/>
        <v>103.9</v>
      </c>
      <c r="J53" s="36">
        <f t="shared" si="35"/>
        <v>98.3</v>
      </c>
      <c r="K53" s="36">
        <f t="shared" si="35"/>
        <v>103.9</v>
      </c>
      <c r="L53" s="36">
        <f t="shared" si="35"/>
        <v>117.4</v>
      </c>
      <c r="M53" s="36">
        <f t="shared" si="35"/>
        <v>63.2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99.7</v>
      </c>
      <c r="G54" s="40">
        <f t="shared" si="36"/>
        <v>99.8</v>
      </c>
      <c r="H54" s="40">
        <f t="shared" si="36"/>
        <v>99.4</v>
      </c>
      <c r="I54" s="40">
        <f t="shared" si="36"/>
        <v>99.9</v>
      </c>
      <c r="J54" s="40">
        <f t="shared" si="36"/>
        <v>99.7</v>
      </c>
      <c r="K54" s="40">
        <f t="shared" si="36"/>
        <v>100.1</v>
      </c>
      <c r="L54" s="40">
        <f t="shared" si="36"/>
        <v>101.5</v>
      </c>
      <c r="M54" s="40">
        <f t="shared" si="36"/>
        <v>98.1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11550.086290000036</v>
      </c>
      <c r="C57" s="46">
        <f t="shared" si="38"/>
        <v>15436.592640000017</v>
      </c>
      <c r="D57" s="46">
        <f t="shared" si="38"/>
        <v>23694.69512000002</v>
      </c>
      <c r="E57" s="46">
        <f t="shared" si="38"/>
        <v>12330.667060000065</v>
      </c>
      <c r="F57" s="46">
        <f t="shared" si="38"/>
        <v>16393.420190000004</v>
      </c>
      <c r="G57" s="46">
        <f t="shared" si="38"/>
        <v>19913.37573</v>
      </c>
      <c r="H57" s="46">
        <f t="shared" si="38"/>
        <v>-1139.2914899999741</v>
      </c>
      <c r="I57" s="46">
        <f t="shared" si="38"/>
        <v>43397.57124999998</v>
      </c>
      <c r="J57" s="46">
        <f t="shared" si="38"/>
        <v>6457.657240000059</v>
      </c>
      <c r="K57" s="46">
        <f t="shared" si="38"/>
        <v>20173.045990000013</v>
      </c>
      <c r="L57" s="46">
        <f t="shared" si="38"/>
        <v>42081.649869999936</v>
      </c>
      <c r="M57" s="46">
        <f t="shared" si="38"/>
        <v>-128550.79804000005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11550.086290000036</v>
      </c>
      <c r="C58" s="16">
        <f t="shared" si="39"/>
        <v>26986.678930000053</v>
      </c>
      <c r="D58" s="16">
        <f t="shared" si="39"/>
        <v>50681.3740500001</v>
      </c>
      <c r="E58" s="16">
        <f t="shared" si="39"/>
        <v>63012.041110000224</v>
      </c>
      <c r="F58" s="16">
        <f t="shared" si="39"/>
        <v>79405.46130000032</v>
      </c>
      <c r="G58" s="16">
        <f t="shared" si="39"/>
        <v>99318.83703000029</v>
      </c>
      <c r="H58" s="16">
        <f t="shared" si="39"/>
        <v>98179.54554000031</v>
      </c>
      <c r="I58" s="16">
        <f t="shared" si="39"/>
        <v>141577.11679000035</v>
      </c>
      <c r="J58" s="16">
        <f t="shared" si="39"/>
        <v>148034.77403000044</v>
      </c>
      <c r="K58" s="16">
        <f t="shared" si="39"/>
        <v>168207.82002000045</v>
      </c>
      <c r="L58" s="16">
        <f t="shared" si="39"/>
        <v>210289.4698900003</v>
      </c>
      <c r="M58" s="16">
        <f t="shared" si="39"/>
        <v>81738.67185000004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0</v>
      </c>
      <c r="I59" s="24">
        <f t="shared" si="40"/>
        <v>0</v>
      </c>
      <c r="J59" s="24">
        <f t="shared" si="40"/>
        <v>0</v>
      </c>
      <c r="K59" s="24">
        <f t="shared" si="40"/>
        <v>0</v>
      </c>
      <c r="L59" s="24">
        <f t="shared" si="40"/>
        <v>0</v>
      </c>
      <c r="M59" s="24">
        <f t="shared" si="40"/>
        <v>-22646.266669999997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0</v>
      </c>
      <c r="I60" s="16">
        <f t="shared" si="41"/>
        <v>0</v>
      </c>
      <c r="J60" s="16">
        <f t="shared" si="41"/>
        <v>0</v>
      </c>
      <c r="K60" s="16">
        <f t="shared" si="41"/>
        <v>0</v>
      </c>
      <c r="L60" s="16">
        <f t="shared" si="41"/>
        <v>0</v>
      </c>
      <c r="M60" s="16">
        <f t="shared" si="41"/>
        <v>-22646.26667000004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0</v>
      </c>
      <c r="L61" s="24">
        <f t="shared" si="42"/>
        <v>0</v>
      </c>
      <c r="M61" s="24">
        <f t="shared" si="42"/>
        <v>0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0</v>
      </c>
      <c r="J62" s="16">
        <f t="shared" si="43"/>
        <v>0</v>
      </c>
      <c r="K62" s="16">
        <f t="shared" si="43"/>
        <v>0</v>
      </c>
      <c r="L62" s="16">
        <f t="shared" si="43"/>
        <v>0</v>
      </c>
      <c r="M62" s="16">
        <f t="shared" si="43"/>
        <v>0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11550.086290000065</v>
      </c>
      <c r="C65" s="36">
        <f t="shared" si="47"/>
        <v>15436.592639999988</v>
      </c>
      <c r="D65" s="36">
        <f t="shared" si="47"/>
        <v>23694.69511999999</v>
      </c>
      <c r="E65" s="36">
        <f t="shared" si="47"/>
        <v>12330.667060000065</v>
      </c>
      <c r="F65" s="36">
        <f t="shared" si="47"/>
        <v>16393.420189999975</v>
      </c>
      <c r="G65" s="36">
        <f t="shared" si="47"/>
        <v>19913.37572999997</v>
      </c>
      <c r="H65" s="36">
        <f t="shared" si="47"/>
        <v>-1139.2914899999741</v>
      </c>
      <c r="I65" s="36">
        <f t="shared" si="47"/>
        <v>43397.57124999998</v>
      </c>
      <c r="J65" s="36">
        <f t="shared" si="47"/>
        <v>6457.65724000003</v>
      </c>
      <c r="K65" s="36">
        <f t="shared" si="47"/>
        <v>20173.045990000013</v>
      </c>
      <c r="L65" s="36">
        <f t="shared" si="47"/>
        <v>42081.649869999965</v>
      </c>
      <c r="M65" s="36">
        <f t="shared" si="47"/>
        <v>-151197.06471000006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11550.086290000065</v>
      </c>
      <c r="C66" s="32">
        <f t="shared" si="48"/>
        <v>26986.678929999995</v>
      </c>
      <c r="D66" s="32">
        <f t="shared" si="48"/>
        <v>50681.374049999984</v>
      </c>
      <c r="E66" s="32">
        <f t="shared" si="48"/>
        <v>63012.04111000011</v>
      </c>
      <c r="F66" s="32">
        <f t="shared" si="48"/>
        <v>79405.46130000008</v>
      </c>
      <c r="G66" s="32">
        <f t="shared" si="48"/>
        <v>99318.83703000005</v>
      </c>
      <c r="H66" s="32">
        <f t="shared" si="48"/>
        <v>98179.54554000008</v>
      </c>
      <c r="I66" s="32">
        <f t="shared" si="48"/>
        <v>141577.11678999988</v>
      </c>
      <c r="J66" s="32">
        <f t="shared" si="48"/>
        <v>148034.77402999997</v>
      </c>
      <c r="K66" s="32">
        <f t="shared" si="48"/>
        <v>168207.82001999998</v>
      </c>
      <c r="L66" s="32">
        <f t="shared" si="48"/>
        <v>210289.46988999983</v>
      </c>
      <c r="M66" s="32">
        <f t="shared" si="48"/>
        <v>59092.40517999977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-22720.31984000001</v>
      </c>
      <c r="G67" s="24">
        <f t="shared" si="49"/>
        <v>-20970.190460000013</v>
      </c>
      <c r="H67" s="24">
        <f t="shared" si="49"/>
        <v>-17466.912309999985</v>
      </c>
      <c r="I67" s="24">
        <f t="shared" si="49"/>
        <v>-21060.342530000024</v>
      </c>
      <c r="J67" s="24">
        <f t="shared" si="49"/>
        <v>-16903.34096000006</v>
      </c>
      <c r="K67" s="24">
        <f t="shared" si="49"/>
        <v>4624.03535000002</v>
      </c>
      <c r="L67" s="24">
        <f t="shared" si="49"/>
        <v>61408.45864999987</v>
      </c>
      <c r="M67" s="24">
        <f t="shared" si="49"/>
        <v>-117050.19034999999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-88990.98555999994</v>
      </c>
      <c r="G68" s="26">
        <f t="shared" si="50"/>
        <v>-109961.17601999966</v>
      </c>
      <c r="H68" s="26">
        <f t="shared" si="50"/>
        <v>-127428.08832999971</v>
      </c>
      <c r="I68" s="26">
        <f t="shared" si="50"/>
        <v>-148488.43085999973</v>
      </c>
      <c r="J68" s="26">
        <f t="shared" si="50"/>
        <v>-165391.77181999944</v>
      </c>
      <c r="K68" s="26">
        <f t="shared" si="50"/>
        <v>-160767.73646999942</v>
      </c>
      <c r="L68" s="26">
        <f t="shared" si="50"/>
        <v>-99359.27781999996</v>
      </c>
      <c r="M68" s="26">
        <f t="shared" si="50"/>
        <v>-216409.4681699993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-9497.690639999928</v>
      </c>
      <c r="C69" s="36">
        <f t="shared" si="51"/>
        <v>3656.425680000102</v>
      </c>
      <c r="D69" s="36">
        <f t="shared" si="51"/>
        <v>7858.150220000069</v>
      </c>
      <c r="E69" s="36">
        <f t="shared" si="51"/>
        <v>-5275.509869999951</v>
      </c>
      <c r="F69" s="36">
        <f t="shared" si="51"/>
        <v>-6326.899650000036</v>
      </c>
      <c r="G69" s="36">
        <f t="shared" si="51"/>
        <v>-1056.8147300001</v>
      </c>
      <c r="H69" s="36">
        <f t="shared" si="51"/>
        <v>-18606.2037999999</v>
      </c>
      <c r="I69" s="36">
        <f t="shared" si="51"/>
        <v>22337.228719999897</v>
      </c>
      <c r="J69" s="36">
        <f t="shared" si="51"/>
        <v>-10445.683720000088</v>
      </c>
      <c r="K69" s="36">
        <f t="shared" si="51"/>
        <v>24797.081340000033</v>
      </c>
      <c r="L69" s="36">
        <f t="shared" si="51"/>
        <v>103490.10851999978</v>
      </c>
      <c r="M69" s="36">
        <f t="shared" si="51"/>
        <v>-268247.2550600001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-9497.690639999928</v>
      </c>
      <c r="C70" s="40">
        <f t="shared" si="52"/>
        <v>-5841.264959999826</v>
      </c>
      <c r="D70" s="40">
        <f t="shared" si="52"/>
        <v>2016.8852599998936</v>
      </c>
      <c r="E70" s="40">
        <f t="shared" si="52"/>
        <v>-3258.62461000029</v>
      </c>
      <c r="F70" s="40">
        <f t="shared" si="52"/>
        <v>-9585.524260000326</v>
      </c>
      <c r="G70" s="40">
        <f t="shared" si="52"/>
        <v>-10642.338990001008</v>
      </c>
      <c r="H70" s="40">
        <f t="shared" si="52"/>
        <v>-29248.54279000126</v>
      </c>
      <c r="I70" s="40">
        <f t="shared" si="52"/>
        <v>-6911.3140700012445</v>
      </c>
      <c r="J70" s="40">
        <f t="shared" si="52"/>
        <v>-17356.997790001333</v>
      </c>
      <c r="K70" s="40">
        <f t="shared" si="52"/>
        <v>7440.083549998701</v>
      </c>
      <c r="L70" s="40">
        <f t="shared" si="52"/>
        <v>110930.19206999894</v>
      </c>
      <c r="M70" s="40">
        <f t="shared" si="52"/>
        <v>-157317.06299000047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2018-12-17T08:11:13Z</dcterms:created>
  <dcterms:modified xsi:type="dcterms:W3CDTF">2018-12-17T08:11:13Z</dcterms:modified>
  <cp:category/>
  <cp:version/>
  <cp:contentType/>
  <cp:contentStatus/>
</cp:coreProperties>
</file>