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<sst xmlns="http://schemas.openxmlformats.org/spreadsheetml/2006/main" count="68" uniqueCount="26">
  <si>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місцевих бюджетів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</si>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</sst>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72" applyNumberFormat="1" applyFont="1" applyAlignment="1">
      <alignment horizontal="center" vertical="center" wrapText="1"/>
      <protection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4" fillId="0" borderId="10" xfId="72" applyFont="1" applyBorder="1" applyAlignment="1">
      <alignment horizontal="center"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I39" sqref="I39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43994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1006.89</v>
      </c>
      <c r="C5" s="11">
        <v>1016.491</v>
      </c>
      <c r="D5" s="11">
        <v>997.5589999999999</v>
      </c>
      <c r="E5" s="11">
        <v>985.5339999999997</v>
      </c>
      <c r="F5" s="11">
        <v>957.2629999999997</v>
      </c>
      <c r="G5" s="11">
        <v>942.602</v>
      </c>
      <c r="H5" s="11">
        <v>1024.095</v>
      </c>
      <c r="I5" s="11">
        <v>1014.0689999999998</v>
      </c>
      <c r="J5" s="11">
        <v>949.92</v>
      </c>
      <c r="K5" s="11">
        <v>969.48</v>
      </c>
      <c r="L5" s="11">
        <v>1021.2839999999999</v>
      </c>
      <c r="M5" s="11">
        <v>950.305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1006.89</v>
      </c>
      <c r="C6" s="14">
        <f aca="true" t="shared" si="0" ref="C6:M6">B6+C5</f>
        <v>2023.3809999999999</v>
      </c>
      <c r="D6" s="14">
        <f t="shared" si="0"/>
        <v>3020.9399999999996</v>
      </c>
      <c r="E6" s="14">
        <f t="shared" si="0"/>
        <v>4006.4739999999993</v>
      </c>
      <c r="F6" s="14">
        <f t="shared" si="0"/>
        <v>4963.736999999999</v>
      </c>
      <c r="G6" s="14">
        <f t="shared" si="0"/>
        <v>5906.338999999999</v>
      </c>
      <c r="H6" s="14">
        <f t="shared" si="0"/>
        <v>6930.433999999999</v>
      </c>
      <c r="I6" s="14">
        <f t="shared" si="0"/>
        <v>7944.502999999999</v>
      </c>
      <c r="J6" s="14">
        <f t="shared" si="0"/>
        <v>8894.422999999999</v>
      </c>
      <c r="K6" s="14">
        <f t="shared" si="0"/>
        <v>9863.902999999998</v>
      </c>
      <c r="L6" s="14">
        <f t="shared" si="0"/>
        <v>10885.186999999998</v>
      </c>
      <c r="M6" s="14">
        <f t="shared" si="0"/>
        <v>11835.491999999998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11.892</v>
      </c>
      <c r="C7" s="17">
        <v>17.04</v>
      </c>
      <c r="D7" s="17">
        <v>14.292</v>
      </c>
      <c r="E7" s="17">
        <v>17.892</v>
      </c>
      <c r="F7" s="17">
        <v>16.188000000000002</v>
      </c>
      <c r="G7" s="17">
        <v>43.44</v>
      </c>
      <c r="H7" s="17">
        <v>0.504</v>
      </c>
      <c r="I7" s="17">
        <v>0</v>
      </c>
      <c r="J7" s="17">
        <v>17.544</v>
      </c>
      <c r="K7" s="17">
        <v>17.892</v>
      </c>
      <c r="L7" s="17">
        <v>17.892</v>
      </c>
      <c r="M7" s="17">
        <v>18.744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11.892</v>
      </c>
      <c r="C8" s="14">
        <f aca="true" t="shared" si="1" ref="C8:M8">B8+C7</f>
        <v>28.932</v>
      </c>
      <c r="D8" s="14">
        <f t="shared" si="1"/>
        <v>43.224</v>
      </c>
      <c r="E8" s="14">
        <f t="shared" si="1"/>
        <v>61.116</v>
      </c>
      <c r="F8" s="14">
        <f t="shared" si="1"/>
        <v>77.304</v>
      </c>
      <c r="G8" s="14">
        <f t="shared" si="1"/>
        <v>120.744</v>
      </c>
      <c r="H8" s="14">
        <f t="shared" si="1"/>
        <v>121.248</v>
      </c>
      <c r="I8" s="14">
        <f t="shared" si="1"/>
        <v>121.248</v>
      </c>
      <c r="J8" s="14">
        <f t="shared" si="1"/>
        <v>138.792</v>
      </c>
      <c r="K8" s="14">
        <f t="shared" si="1"/>
        <v>156.684</v>
      </c>
      <c r="L8" s="14">
        <f t="shared" si="1"/>
        <v>174.576</v>
      </c>
      <c r="M8" s="14">
        <f t="shared" si="1"/>
        <v>193.32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3.56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3.56</v>
      </c>
      <c r="J10" s="14">
        <f t="shared" si="2"/>
        <v>3.56</v>
      </c>
      <c r="K10" s="14">
        <f t="shared" si="2"/>
        <v>3.56</v>
      </c>
      <c r="L10" s="14">
        <f t="shared" si="2"/>
        <v>3.56</v>
      </c>
      <c r="M10" s="14">
        <f t="shared" si="2"/>
        <v>3.56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296.398</v>
      </c>
      <c r="C11" s="17">
        <v>381.483</v>
      </c>
      <c r="D11" s="17">
        <v>245.012</v>
      </c>
      <c r="E11" s="17">
        <v>73.389</v>
      </c>
      <c r="F11" s="17">
        <v>12.054</v>
      </c>
      <c r="G11" s="17">
        <v>7.46</v>
      </c>
      <c r="H11" s="17">
        <v>7.837</v>
      </c>
      <c r="I11" s="17">
        <v>6.973</v>
      </c>
      <c r="J11" s="17">
        <v>11.276</v>
      </c>
      <c r="K11" s="17">
        <v>102.029</v>
      </c>
      <c r="L11" s="17">
        <v>264.717</v>
      </c>
      <c r="M11" s="17">
        <v>272.22900000000004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296.398</v>
      </c>
      <c r="C12" s="14">
        <f aca="true" t="shared" si="3" ref="C12:M12">B12+C11</f>
        <v>677.8810000000001</v>
      </c>
      <c r="D12" s="14">
        <f t="shared" si="3"/>
        <v>922.893</v>
      </c>
      <c r="E12" s="14">
        <f t="shared" si="3"/>
        <v>996.282</v>
      </c>
      <c r="F12" s="14">
        <f t="shared" si="3"/>
        <v>1008.336</v>
      </c>
      <c r="G12" s="14">
        <f t="shared" si="3"/>
        <v>1015.796</v>
      </c>
      <c r="H12" s="14">
        <f t="shared" si="3"/>
        <v>1023.633</v>
      </c>
      <c r="I12" s="14">
        <f t="shared" si="3"/>
        <v>1030.606</v>
      </c>
      <c r="J12" s="14">
        <f t="shared" si="3"/>
        <v>1041.882</v>
      </c>
      <c r="K12" s="14">
        <f t="shared" si="3"/>
        <v>1143.911</v>
      </c>
      <c r="L12" s="14">
        <f t="shared" si="3"/>
        <v>1408.6280000000002</v>
      </c>
      <c r="M12" s="14">
        <f t="shared" si="3"/>
        <v>1680.8570000000002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0.22</v>
      </c>
      <c r="C13" s="17">
        <v>10.22</v>
      </c>
      <c r="D13" s="17">
        <v>10.22</v>
      </c>
      <c r="E13" s="17">
        <v>10.22</v>
      </c>
      <c r="F13" s="17">
        <v>10.22</v>
      </c>
      <c r="G13" s="17">
        <v>10.22</v>
      </c>
      <c r="H13" s="17">
        <v>0.22</v>
      </c>
      <c r="I13" s="17">
        <v>0.22</v>
      </c>
      <c r="J13" s="17">
        <v>0.22</v>
      </c>
      <c r="K13" s="17">
        <v>0.22</v>
      </c>
      <c r="L13" s="17">
        <v>0.16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0.22</v>
      </c>
      <c r="C14" s="14">
        <f aca="true" t="shared" si="4" ref="C14:M14">B14+C13</f>
        <v>10.440000000000001</v>
      </c>
      <c r="D14" s="14">
        <f t="shared" si="4"/>
        <v>20.660000000000004</v>
      </c>
      <c r="E14" s="14">
        <f t="shared" si="4"/>
        <v>30.880000000000003</v>
      </c>
      <c r="F14" s="14">
        <f t="shared" si="4"/>
        <v>41.1</v>
      </c>
      <c r="G14" s="14">
        <f t="shared" si="4"/>
        <v>51.32</v>
      </c>
      <c r="H14" s="14">
        <f t="shared" si="4"/>
        <v>51.54</v>
      </c>
      <c r="I14" s="14">
        <f t="shared" si="4"/>
        <v>51.76</v>
      </c>
      <c r="J14" s="14">
        <f t="shared" si="4"/>
        <v>51.98</v>
      </c>
      <c r="K14" s="14">
        <f t="shared" si="4"/>
        <v>52.199999999999996</v>
      </c>
      <c r="L14" s="14">
        <f t="shared" si="4"/>
        <v>52.35999999999999</v>
      </c>
      <c r="M14" s="14">
        <f t="shared" si="4"/>
        <v>52.35999999999999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1745.84</v>
      </c>
      <c r="C17" s="25">
        <v>1914.0819999999999</v>
      </c>
      <c r="D17" s="25">
        <v>1701.0579999999993</v>
      </c>
      <c r="E17" s="25">
        <v>1274.0509999999995</v>
      </c>
      <c r="F17" s="25">
        <v>1233.2489999999998</v>
      </c>
      <c r="G17" s="25">
        <v>1153.6039999999998</v>
      </c>
      <c r="H17" s="25">
        <v>1138.473</v>
      </c>
      <c r="I17" s="25">
        <v>1165.509</v>
      </c>
      <c r="J17" s="25">
        <v>1149.7330000000002</v>
      </c>
      <c r="K17" s="25">
        <v>1245.6830000000004</v>
      </c>
      <c r="L17" s="25">
        <v>1469.07</v>
      </c>
      <c r="M17" s="25">
        <v>1527.7459999999996</v>
      </c>
    </row>
    <row r="18" spans="1:22" s="29" customFormat="1" ht="11.25" customHeight="1">
      <c r="A18" s="26" t="s">
        <v>14</v>
      </c>
      <c r="B18" s="27">
        <f>B17</f>
        <v>1745.8400000000001</v>
      </c>
      <c r="C18" s="27">
        <f aca="true" t="shared" si="6" ref="C18:M18">B18+C17</f>
        <v>3659.922</v>
      </c>
      <c r="D18" s="27">
        <f t="shared" si="6"/>
        <v>5360.98</v>
      </c>
      <c r="E18" s="27">
        <f t="shared" si="6"/>
        <v>6635.030999999999</v>
      </c>
      <c r="F18" s="27">
        <f t="shared" si="6"/>
        <v>7868.279999999999</v>
      </c>
      <c r="G18" s="27">
        <f t="shared" si="6"/>
        <v>9021.883999999998</v>
      </c>
      <c r="H18" s="27">
        <f t="shared" si="6"/>
        <v>10160.356999999998</v>
      </c>
      <c r="I18" s="27">
        <f t="shared" si="6"/>
        <v>11325.865999999998</v>
      </c>
      <c r="J18" s="27">
        <f t="shared" si="6"/>
        <v>12475.598999999998</v>
      </c>
      <c r="K18" s="27">
        <f t="shared" si="6"/>
        <v>13721.282</v>
      </c>
      <c r="L18" s="27">
        <f t="shared" si="6"/>
        <v>15190.351999999999</v>
      </c>
      <c r="M18" s="27">
        <f t="shared" si="6"/>
        <v>16718.097999999998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1:2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9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2"/>
      <c r="O20" s="28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941.55406</v>
      </c>
      <c r="C21" s="11">
        <v>931.6581899999999</v>
      </c>
      <c r="D21" s="11">
        <v>1044.6889299999998</v>
      </c>
      <c r="E21" s="11">
        <v>897.49442</v>
      </c>
      <c r="F21" s="11">
        <v>931.3088099999999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941.55406</v>
      </c>
      <c r="C22" s="14">
        <f aca="true" t="shared" si="8" ref="C22:M22">B22+C21</f>
        <v>1873.21225</v>
      </c>
      <c r="D22" s="14">
        <f t="shared" si="8"/>
        <v>2917.90118</v>
      </c>
      <c r="E22" s="14">
        <f t="shared" si="8"/>
        <v>3815.3956</v>
      </c>
      <c r="F22" s="14">
        <f t="shared" si="8"/>
        <v>4746.704409999999</v>
      </c>
      <c r="G22" s="14">
        <f t="shared" si="8"/>
        <v>4746.704409999999</v>
      </c>
      <c r="H22" s="14">
        <f t="shared" si="8"/>
        <v>4746.704409999999</v>
      </c>
      <c r="I22" s="14">
        <f t="shared" si="8"/>
        <v>4746.704409999999</v>
      </c>
      <c r="J22" s="14">
        <f t="shared" si="8"/>
        <v>4746.704409999999</v>
      </c>
      <c r="K22" s="14">
        <f t="shared" si="8"/>
        <v>4746.704409999999</v>
      </c>
      <c r="L22" s="14">
        <f t="shared" si="8"/>
        <v>4746.704409999999</v>
      </c>
      <c r="M22" s="14">
        <f t="shared" si="8"/>
        <v>4746.704409999999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11.7165</v>
      </c>
      <c r="C23" s="17">
        <v>3.8209400000000002</v>
      </c>
      <c r="D23" s="17">
        <v>16.453500000000002</v>
      </c>
      <c r="E23" s="17">
        <v>-9.78449</v>
      </c>
      <c r="F23" s="17">
        <v>-3.63875</v>
      </c>
      <c r="G23" s="17">
        <v>-5.12827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11.7165</v>
      </c>
      <c r="C24" s="14">
        <f aca="true" t="shared" si="9" ref="C24:M24">B24+C23</f>
        <v>15.53744</v>
      </c>
      <c r="D24" s="14">
        <f t="shared" si="9"/>
        <v>31.990940000000002</v>
      </c>
      <c r="E24" s="14">
        <f t="shared" si="9"/>
        <v>22.206450000000004</v>
      </c>
      <c r="F24" s="14">
        <f t="shared" si="9"/>
        <v>18.567700000000002</v>
      </c>
      <c r="G24" s="14">
        <f t="shared" si="9"/>
        <v>13.439430000000002</v>
      </c>
      <c r="H24" s="14">
        <f t="shared" si="9"/>
        <v>13.439430000000002</v>
      </c>
      <c r="I24" s="14">
        <f t="shared" si="9"/>
        <v>13.439430000000002</v>
      </c>
      <c r="J24" s="14">
        <f t="shared" si="9"/>
        <v>13.439430000000002</v>
      </c>
      <c r="K24" s="14">
        <f t="shared" si="9"/>
        <v>13.439430000000002</v>
      </c>
      <c r="L24" s="14">
        <f t="shared" si="9"/>
        <v>13.439430000000002</v>
      </c>
      <c r="M24" s="14">
        <f t="shared" si="9"/>
        <v>13.439430000000002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11.7176</v>
      </c>
      <c r="C27" s="17">
        <v>39.28498</v>
      </c>
      <c r="D27" s="17">
        <v>449.28362999999996</v>
      </c>
      <c r="E27" s="17">
        <v>127.95083</v>
      </c>
      <c r="F27" s="17">
        <v>15.420869999999999</v>
      </c>
      <c r="G27" s="17">
        <v>0.31465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11.7176</v>
      </c>
      <c r="C28" s="14">
        <f aca="true" t="shared" si="11" ref="C28:M28">B28+C27</f>
        <v>51.002579999999995</v>
      </c>
      <c r="D28" s="14">
        <f t="shared" si="11"/>
        <v>500.28621</v>
      </c>
      <c r="E28" s="14">
        <f t="shared" si="11"/>
        <v>628.23704</v>
      </c>
      <c r="F28" s="14">
        <f t="shared" si="11"/>
        <v>643.65791</v>
      </c>
      <c r="G28" s="14">
        <f t="shared" si="11"/>
        <v>643.97256</v>
      </c>
      <c r="H28" s="14">
        <f t="shared" si="11"/>
        <v>643.97256</v>
      </c>
      <c r="I28" s="14">
        <f t="shared" si="11"/>
        <v>643.97256</v>
      </c>
      <c r="J28" s="14">
        <f t="shared" si="11"/>
        <v>643.97256</v>
      </c>
      <c r="K28" s="14">
        <f t="shared" si="11"/>
        <v>643.97256</v>
      </c>
      <c r="L28" s="14">
        <f t="shared" si="11"/>
        <v>643.97256</v>
      </c>
      <c r="M28" s="14">
        <f t="shared" si="11"/>
        <v>643.97256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0</v>
      </c>
      <c r="E30" s="14">
        <f t="shared" si="12"/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 t="shared" si="12"/>
        <v>0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31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9" customFormat="1" ht="11.25" customHeight="1">
      <c r="A33" s="24" t="str">
        <f t="shared" si="7"/>
        <v>Всього</v>
      </c>
      <c r="B33" s="25">
        <v>1364.0825100000002</v>
      </c>
      <c r="C33" s="25">
        <v>1363.8773199999998</v>
      </c>
      <c r="D33" s="25">
        <v>1950.3106</v>
      </c>
      <c r="E33" s="25">
        <v>1122.41757</v>
      </c>
      <c r="F33" s="25">
        <v>1070.54679</v>
      </c>
      <c r="G33" s="25">
        <v>97.34494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1364.0825100000002</v>
      </c>
      <c r="C34" s="27">
        <f aca="true" t="shared" si="14" ref="C34:M34">B34+C33</f>
        <v>2727.95983</v>
      </c>
      <c r="D34" s="27">
        <f t="shared" si="14"/>
        <v>4678.27043</v>
      </c>
      <c r="E34" s="27">
        <f t="shared" si="14"/>
        <v>5800.688</v>
      </c>
      <c r="F34" s="27">
        <f t="shared" si="14"/>
        <v>6871.23479</v>
      </c>
      <c r="G34" s="27">
        <f t="shared" si="14"/>
        <v>6968.57973</v>
      </c>
      <c r="H34" s="27">
        <f t="shared" si="14"/>
        <v>6968.57973</v>
      </c>
      <c r="I34" s="27">
        <f t="shared" si="14"/>
        <v>6968.57973</v>
      </c>
      <c r="J34" s="27">
        <f t="shared" si="14"/>
        <v>6968.57973</v>
      </c>
      <c r="K34" s="27">
        <f t="shared" si="14"/>
        <v>6968.57973</v>
      </c>
      <c r="L34" s="27">
        <f t="shared" si="14"/>
        <v>6968.57973</v>
      </c>
      <c r="M34" s="27">
        <f t="shared" si="14"/>
        <v>6968.57973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6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32" t="s">
        <v>24</v>
      </c>
      <c r="B36" s="33" t="s">
        <v>2</v>
      </c>
      <c r="C36" s="33" t="s">
        <v>3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8</v>
      </c>
      <c r="I36" s="33" t="s">
        <v>9</v>
      </c>
      <c r="J36" s="33" t="s">
        <v>10</v>
      </c>
      <c r="K36" s="33" t="s">
        <v>11</v>
      </c>
      <c r="L36" s="33" t="s">
        <v>12</v>
      </c>
      <c r="M36" s="33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93.51111442163494</v>
      </c>
      <c r="C37" s="11">
        <f t="shared" si="16"/>
        <v>91.65434716096847</v>
      </c>
      <c r="D37" s="11">
        <f t="shared" si="16"/>
        <v>104.72452556690881</v>
      </c>
      <c r="E37" s="11">
        <f t="shared" si="16"/>
        <v>91.06681453912299</v>
      </c>
      <c r="F37" s="11">
        <f t="shared" si="16"/>
        <v>97.28870853673443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93.51111442163494</v>
      </c>
      <c r="C38" s="14">
        <f t="shared" si="17"/>
        <v>92.57832558475147</v>
      </c>
      <c r="D38" s="14">
        <f t="shared" si="17"/>
        <v>96.58918018894782</v>
      </c>
      <c r="E38" s="14">
        <f t="shared" si="17"/>
        <v>95.23075901653175</v>
      </c>
      <c r="F38" s="14">
        <f t="shared" si="17"/>
        <v>95.62763720156809</v>
      </c>
      <c r="G38" s="14">
        <f t="shared" si="17"/>
        <v>80.36627105216955</v>
      </c>
      <c r="H38" s="14">
        <f t="shared" si="17"/>
        <v>68.49072381325614</v>
      </c>
      <c r="I38" s="14">
        <f t="shared" si="17"/>
        <v>59.74828645668584</v>
      </c>
      <c r="J38" s="14">
        <f t="shared" si="17"/>
        <v>53.36719886157877</v>
      </c>
      <c r="K38" s="14">
        <f t="shared" si="17"/>
        <v>48.12196967062633</v>
      </c>
      <c r="L38" s="14">
        <f t="shared" si="17"/>
        <v>43.60700840509217</v>
      </c>
      <c r="M38" s="14">
        <f t="shared" si="17"/>
        <v>40.10567883447516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98.5242179616549</v>
      </c>
      <c r="C39" s="17">
        <f t="shared" si="18"/>
        <v>22.42335680751174</v>
      </c>
      <c r="D39" s="17">
        <f t="shared" si="18"/>
        <v>115.1238455079765</v>
      </c>
      <c r="E39" s="17">
        <f t="shared" si="18"/>
        <v>-54.68639615470602</v>
      </c>
      <c r="F39" s="17">
        <f t="shared" si="18"/>
        <v>-22.478070175438592</v>
      </c>
      <c r="G39" s="17">
        <f t="shared" si="18"/>
        <v>-11.805409760589319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98.5242179616549</v>
      </c>
      <c r="C40" s="14">
        <f t="shared" si="19"/>
        <v>53.70330429973732</v>
      </c>
      <c r="D40" s="14">
        <f t="shared" si="19"/>
        <v>74.01198408291691</v>
      </c>
      <c r="E40" s="14">
        <f t="shared" si="19"/>
        <v>36.33492047908895</v>
      </c>
      <c r="F40" s="14">
        <f t="shared" si="19"/>
        <v>24.01906757735693</v>
      </c>
      <c r="G40" s="14">
        <f t="shared" si="19"/>
        <v>11.130515802027432</v>
      </c>
      <c r="H40" s="14">
        <f t="shared" si="19"/>
        <v>11.084248812351545</v>
      </c>
      <c r="I40" s="14">
        <f t="shared" si="19"/>
        <v>11.084248812351545</v>
      </c>
      <c r="J40" s="14">
        <f t="shared" si="19"/>
        <v>9.683144561646206</v>
      </c>
      <c r="K40" s="14">
        <f t="shared" si="19"/>
        <v>8.57741058436088</v>
      </c>
      <c r="L40" s="14">
        <f t="shared" si="19"/>
        <v>7.6983262304096804</v>
      </c>
      <c r="M40" s="14">
        <f t="shared" si="19"/>
        <v>6.951908752327748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3.9533330184414193</v>
      </c>
      <c r="C43" s="17">
        <f t="shared" si="22"/>
        <v>10.297963474125977</v>
      </c>
      <c r="D43" s="17">
        <f t="shared" si="22"/>
        <v>183.37209197916835</v>
      </c>
      <c r="E43" s="17">
        <f t="shared" si="22"/>
        <v>174.34606003624523</v>
      </c>
      <c r="F43" s="17">
        <f t="shared" si="22"/>
        <v>127.93155798904927</v>
      </c>
      <c r="G43" s="17">
        <f t="shared" si="22"/>
        <v>4.217828418230562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3.9533330184414193</v>
      </c>
      <c r="C44" s="14">
        <f t="shared" si="23"/>
        <v>7.523824978130378</v>
      </c>
      <c r="D44" s="14">
        <f t="shared" si="23"/>
        <v>54.20847378840234</v>
      </c>
      <c r="E44" s="14">
        <f t="shared" si="23"/>
        <v>63.05815421738021</v>
      </c>
      <c r="F44" s="14">
        <f t="shared" si="23"/>
        <v>63.833673497722984</v>
      </c>
      <c r="G44" s="14">
        <f t="shared" si="23"/>
        <v>63.395855073262744</v>
      </c>
      <c r="H44" s="14">
        <f t="shared" si="23"/>
        <v>62.910492334655096</v>
      </c>
      <c r="I44" s="14">
        <f t="shared" si="23"/>
        <v>62.4848448388618</v>
      </c>
      <c r="J44" s="14">
        <f t="shared" si="23"/>
        <v>61.80858868854631</v>
      </c>
      <c r="K44" s="14">
        <f t="shared" si="23"/>
        <v>56.29568733931224</v>
      </c>
      <c r="L44" s="14">
        <f t="shared" si="23"/>
        <v>45.71629699253458</v>
      </c>
      <c r="M44" s="14">
        <f t="shared" si="23"/>
        <v>38.31215623934695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0</v>
      </c>
      <c r="E46" s="14">
        <f t="shared" si="25"/>
        <v>0</v>
      </c>
      <c r="F46" s="14">
        <f t="shared" si="25"/>
        <v>0</v>
      </c>
      <c r="G46" s="14">
        <f t="shared" si="25"/>
        <v>0</v>
      </c>
      <c r="H46" s="14">
        <f t="shared" si="25"/>
        <v>0</v>
      </c>
      <c r="I46" s="14">
        <f t="shared" si="25"/>
        <v>0</v>
      </c>
      <c r="J46" s="14">
        <f t="shared" si="25"/>
        <v>0</v>
      </c>
      <c r="K46" s="14">
        <f t="shared" si="25"/>
        <v>0</v>
      </c>
      <c r="L46" s="14">
        <f t="shared" si="25"/>
        <v>0</v>
      </c>
      <c r="M46" s="14">
        <f t="shared" si="25"/>
        <v>0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4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9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78.13330603033496</v>
      </c>
      <c r="C49" s="25">
        <f t="shared" si="28"/>
        <v>71.254905484718</v>
      </c>
      <c r="D49" s="25">
        <f t="shared" si="28"/>
        <v>114.65279843485648</v>
      </c>
      <c r="E49" s="25">
        <f t="shared" si="28"/>
        <v>88.09832337951939</v>
      </c>
      <c r="F49" s="25">
        <f t="shared" si="28"/>
        <v>86.80702680480586</v>
      </c>
      <c r="G49" s="25">
        <f t="shared" si="28"/>
        <v>8.438332391357866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78.13330603033496</v>
      </c>
      <c r="C50" s="27">
        <f t="shared" si="29"/>
        <v>74.53601005704492</v>
      </c>
      <c r="D50" s="27">
        <f t="shared" si="29"/>
        <v>87.26520953258546</v>
      </c>
      <c r="E50" s="27">
        <f t="shared" si="29"/>
        <v>87.42518309258843</v>
      </c>
      <c r="F50" s="27">
        <f t="shared" si="29"/>
        <v>87.32829525639659</v>
      </c>
      <c r="G50" s="27">
        <f t="shared" si="29"/>
        <v>77.24084825298134</v>
      </c>
      <c r="H50" s="27">
        <f t="shared" si="29"/>
        <v>68.58597320940595</v>
      </c>
      <c r="I50" s="27">
        <f t="shared" si="29"/>
        <v>61.52800792451546</v>
      </c>
      <c r="J50" s="27">
        <f t="shared" si="29"/>
        <v>55.857676493128714</v>
      </c>
      <c r="K50" s="27">
        <f t="shared" si="29"/>
        <v>50.78665193237776</v>
      </c>
      <c r="L50" s="27">
        <f t="shared" si="29"/>
        <v>45.875037852974046</v>
      </c>
      <c r="M50" s="27">
        <f t="shared" si="29"/>
        <v>41.68285010651332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6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9" t="s">
        <v>9</v>
      </c>
      <c r="J52" s="9" t="s">
        <v>10</v>
      </c>
      <c r="K52" s="9" t="s">
        <v>11</v>
      </c>
      <c r="L52" s="9" t="s">
        <v>12</v>
      </c>
      <c r="M52" s="9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-65.33593999999994</v>
      </c>
      <c r="C53" s="11">
        <f t="shared" si="31"/>
        <v>-84.83281000000011</v>
      </c>
      <c r="D53" s="11">
        <f t="shared" si="31"/>
        <v>47.129929999999945</v>
      </c>
      <c r="E53" s="11">
        <f t="shared" si="31"/>
        <v>-88.03957999999966</v>
      </c>
      <c r="F53" s="11">
        <f t="shared" si="31"/>
        <v>-25.954189999999812</v>
      </c>
      <c r="G53" s="11">
        <f t="shared" si="31"/>
        <v>-942.602</v>
      </c>
      <c r="H53" s="11">
        <f t="shared" si="31"/>
        <v>-1024.095</v>
      </c>
      <c r="I53" s="11">
        <f t="shared" si="31"/>
        <v>-1014.0689999999998</v>
      </c>
      <c r="J53" s="11">
        <f t="shared" si="31"/>
        <v>-949.92</v>
      </c>
      <c r="K53" s="11">
        <f t="shared" si="31"/>
        <v>-969.48</v>
      </c>
      <c r="L53" s="11">
        <f t="shared" si="31"/>
        <v>-1021.2839999999999</v>
      </c>
      <c r="M53" s="11">
        <f t="shared" si="31"/>
        <v>-950.305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-65.33593999999994</v>
      </c>
      <c r="C54" s="14">
        <f t="shared" si="32"/>
        <v>-150.16874999999982</v>
      </c>
      <c r="D54" s="14">
        <f t="shared" si="32"/>
        <v>-103.03881999999976</v>
      </c>
      <c r="E54" s="14">
        <f t="shared" si="32"/>
        <v>-191.07839999999942</v>
      </c>
      <c r="F54" s="14">
        <f t="shared" si="32"/>
        <v>-217.0325899999998</v>
      </c>
      <c r="G54" s="14">
        <f t="shared" si="32"/>
        <v>-1159.6345899999997</v>
      </c>
      <c r="H54" s="14">
        <f t="shared" si="32"/>
        <v>-2183.72959</v>
      </c>
      <c r="I54" s="14">
        <f t="shared" si="32"/>
        <v>-3197.7985899999994</v>
      </c>
      <c r="J54" s="14">
        <f t="shared" si="32"/>
        <v>-4147.7185899999995</v>
      </c>
      <c r="K54" s="14">
        <f t="shared" si="32"/>
        <v>-5117.198589999999</v>
      </c>
      <c r="L54" s="14">
        <f t="shared" si="32"/>
        <v>-6138.482589999999</v>
      </c>
      <c r="M54" s="14">
        <f t="shared" si="32"/>
        <v>-7088.787589999999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-0.17549999999999955</v>
      </c>
      <c r="C55" s="17">
        <f t="shared" si="33"/>
        <v>-13.219059999999999</v>
      </c>
      <c r="D55" s="17">
        <f t="shared" si="33"/>
        <v>2.161500000000002</v>
      </c>
      <c r="E55" s="17">
        <f t="shared" si="33"/>
        <v>-27.67649</v>
      </c>
      <c r="F55" s="17">
        <f t="shared" si="33"/>
        <v>-19.826750000000004</v>
      </c>
      <c r="G55" s="17">
        <f t="shared" si="33"/>
        <v>-48.56827</v>
      </c>
      <c r="H55" s="17">
        <f t="shared" si="33"/>
        <v>-0.504</v>
      </c>
      <c r="I55" s="17">
        <f t="shared" si="33"/>
        <v>0</v>
      </c>
      <c r="J55" s="17">
        <f t="shared" si="33"/>
        <v>-17.544</v>
      </c>
      <c r="K55" s="17">
        <f t="shared" si="33"/>
        <v>-17.892</v>
      </c>
      <c r="L55" s="17">
        <f t="shared" si="33"/>
        <v>-17.892</v>
      </c>
      <c r="M55" s="17">
        <f t="shared" si="33"/>
        <v>-18.744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-0.17549999999999955</v>
      </c>
      <c r="C56" s="14">
        <f t="shared" si="34"/>
        <v>-13.394559999999998</v>
      </c>
      <c r="D56" s="14">
        <f t="shared" si="34"/>
        <v>-11.233059999999995</v>
      </c>
      <c r="E56" s="14">
        <f t="shared" si="34"/>
        <v>-38.909549999999996</v>
      </c>
      <c r="F56" s="14">
        <f t="shared" si="34"/>
        <v>-58.7363</v>
      </c>
      <c r="G56" s="14">
        <f t="shared" si="34"/>
        <v>-107.30457</v>
      </c>
      <c r="H56" s="14">
        <f t="shared" si="34"/>
        <v>-107.80857</v>
      </c>
      <c r="I56" s="14">
        <f t="shared" si="34"/>
        <v>-107.80857</v>
      </c>
      <c r="J56" s="14">
        <f t="shared" si="34"/>
        <v>-125.35257</v>
      </c>
      <c r="K56" s="14">
        <f t="shared" si="34"/>
        <v>-143.24457</v>
      </c>
      <c r="L56" s="14">
        <f t="shared" si="34"/>
        <v>-161.13657</v>
      </c>
      <c r="M56" s="14">
        <f t="shared" si="34"/>
        <v>-179.88056999999998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-3.56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-3.56</v>
      </c>
      <c r="J58" s="14">
        <f t="shared" si="36"/>
        <v>-3.56</v>
      </c>
      <c r="K58" s="14">
        <f t="shared" si="36"/>
        <v>-3.56</v>
      </c>
      <c r="L58" s="14">
        <f t="shared" si="36"/>
        <v>-3.56</v>
      </c>
      <c r="M58" s="14">
        <f t="shared" si="36"/>
        <v>-3.56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-284.6804</v>
      </c>
      <c r="C59" s="17">
        <f t="shared" si="37"/>
        <v>-342.19802</v>
      </c>
      <c r="D59" s="17">
        <f t="shared" si="37"/>
        <v>204.27162999999996</v>
      </c>
      <c r="E59" s="17">
        <f t="shared" si="37"/>
        <v>54.56183</v>
      </c>
      <c r="F59" s="17">
        <f t="shared" si="37"/>
        <v>3.3668699999999987</v>
      </c>
      <c r="G59" s="17">
        <f t="shared" si="37"/>
        <v>-7.14535</v>
      </c>
      <c r="H59" s="17">
        <f t="shared" si="37"/>
        <v>-7.837</v>
      </c>
      <c r="I59" s="17">
        <f t="shared" si="37"/>
        <v>-6.973</v>
      </c>
      <c r="J59" s="17">
        <f t="shared" si="37"/>
        <v>-11.276</v>
      </c>
      <c r="K59" s="17">
        <f t="shared" si="37"/>
        <v>-102.029</v>
      </c>
      <c r="L59" s="17">
        <f t="shared" si="37"/>
        <v>-264.717</v>
      </c>
      <c r="M59" s="17">
        <f t="shared" si="37"/>
        <v>-272.22900000000004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-284.6804</v>
      </c>
      <c r="C60" s="14">
        <f t="shared" si="38"/>
        <v>-626.8784200000001</v>
      </c>
      <c r="D60" s="14">
        <f t="shared" si="38"/>
        <v>-422.60679000000005</v>
      </c>
      <c r="E60" s="14">
        <f t="shared" si="38"/>
        <v>-368.04496000000006</v>
      </c>
      <c r="F60" s="14">
        <f t="shared" si="38"/>
        <v>-364.67809</v>
      </c>
      <c r="G60" s="14">
        <f t="shared" si="38"/>
        <v>-371.82344</v>
      </c>
      <c r="H60" s="14">
        <f t="shared" si="38"/>
        <v>-379.66044</v>
      </c>
      <c r="I60" s="14">
        <f t="shared" si="38"/>
        <v>-386.63343999999995</v>
      </c>
      <c r="J60" s="14">
        <f t="shared" si="38"/>
        <v>-397.90944</v>
      </c>
      <c r="K60" s="14">
        <f t="shared" si="38"/>
        <v>-499.93844</v>
      </c>
      <c r="L60" s="14">
        <f t="shared" si="38"/>
        <v>-764.6554400000001</v>
      </c>
      <c r="M60" s="14">
        <f t="shared" si="38"/>
        <v>-1036.8844400000003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-0.22</v>
      </c>
      <c r="C61" s="17">
        <f t="shared" si="39"/>
        <v>-10.22</v>
      </c>
      <c r="D61" s="17">
        <f t="shared" si="39"/>
        <v>-10.22</v>
      </c>
      <c r="E61" s="17">
        <f t="shared" si="39"/>
        <v>-10.22</v>
      </c>
      <c r="F61" s="17">
        <f t="shared" si="39"/>
        <v>-10.22</v>
      </c>
      <c r="G61" s="17">
        <f t="shared" si="39"/>
        <v>-10.22</v>
      </c>
      <c r="H61" s="17">
        <f t="shared" si="39"/>
        <v>-0.22</v>
      </c>
      <c r="I61" s="17">
        <f t="shared" si="39"/>
        <v>-0.22</v>
      </c>
      <c r="J61" s="17">
        <f t="shared" si="39"/>
        <v>-0.22</v>
      </c>
      <c r="K61" s="17">
        <f t="shared" si="39"/>
        <v>-0.22</v>
      </c>
      <c r="L61" s="17">
        <f t="shared" si="39"/>
        <v>-0.16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-0.22</v>
      </c>
      <c r="C62" s="14">
        <f t="shared" si="40"/>
        <v>-10.440000000000001</v>
      </c>
      <c r="D62" s="14">
        <f t="shared" si="40"/>
        <v>-20.660000000000004</v>
      </c>
      <c r="E62" s="14">
        <f t="shared" si="40"/>
        <v>-30.880000000000003</v>
      </c>
      <c r="F62" s="14">
        <f t="shared" si="40"/>
        <v>-41.1</v>
      </c>
      <c r="G62" s="14">
        <f t="shared" si="40"/>
        <v>-51.32</v>
      </c>
      <c r="H62" s="14">
        <f t="shared" si="40"/>
        <v>-51.54</v>
      </c>
      <c r="I62" s="14">
        <f t="shared" si="40"/>
        <v>-51.76</v>
      </c>
      <c r="J62" s="14">
        <f t="shared" si="40"/>
        <v>-51.98</v>
      </c>
      <c r="K62" s="14">
        <f t="shared" si="40"/>
        <v>-52.199999999999996</v>
      </c>
      <c r="L62" s="14">
        <f t="shared" si="40"/>
        <v>-52.35999999999999</v>
      </c>
      <c r="M62" s="14">
        <f t="shared" si="40"/>
        <v>-52.35999999999999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4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-381.75748999999996</v>
      </c>
      <c r="C65" s="25">
        <f t="shared" si="43"/>
        <v>-550.20468</v>
      </c>
      <c r="D65" s="25">
        <f t="shared" si="43"/>
        <v>249.2526000000007</v>
      </c>
      <c r="E65" s="25">
        <f t="shared" si="43"/>
        <v>-151.6334299999994</v>
      </c>
      <c r="F65" s="25">
        <f t="shared" si="43"/>
        <v>-162.7022099999997</v>
      </c>
      <c r="G65" s="25">
        <f t="shared" si="43"/>
        <v>-1056.2590599999999</v>
      </c>
      <c r="H65" s="25">
        <f t="shared" si="43"/>
        <v>-1138.473</v>
      </c>
      <c r="I65" s="25">
        <f t="shared" si="43"/>
        <v>-1165.509</v>
      </c>
      <c r="J65" s="25">
        <f t="shared" si="43"/>
        <v>-1149.7330000000002</v>
      </c>
      <c r="K65" s="25">
        <f t="shared" si="43"/>
        <v>-1245.6830000000004</v>
      </c>
      <c r="L65" s="25">
        <f t="shared" si="43"/>
        <v>-1469.07</v>
      </c>
      <c r="M65" s="25">
        <f t="shared" si="43"/>
        <v>-1527.7459999999996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-381.75748999999996</v>
      </c>
      <c r="C66" s="27">
        <f t="shared" si="44"/>
        <v>-931.9621700000002</v>
      </c>
      <c r="D66" s="27">
        <f t="shared" si="44"/>
        <v>-682.70957</v>
      </c>
      <c r="E66" s="27">
        <f t="shared" si="44"/>
        <v>-834.3429999999989</v>
      </c>
      <c r="F66" s="27">
        <f t="shared" si="44"/>
        <v>-997.0452099999984</v>
      </c>
      <c r="G66" s="27">
        <f t="shared" si="44"/>
        <v>-2053.304269999998</v>
      </c>
      <c r="H66" s="27">
        <f t="shared" si="44"/>
        <v>-3191.7772699999978</v>
      </c>
      <c r="I66" s="27">
        <f t="shared" si="44"/>
        <v>-4357.286269999998</v>
      </c>
      <c r="J66" s="27">
        <f t="shared" si="44"/>
        <v>-5507.019269999998</v>
      </c>
      <c r="K66" s="27">
        <f t="shared" si="44"/>
        <v>-6752.702269999999</v>
      </c>
      <c r="L66" s="27">
        <f t="shared" si="44"/>
        <v>-8221.772269999998</v>
      </c>
      <c r="M66" s="27">
        <f t="shared" si="44"/>
        <v>-9749.518269999997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 customHeight="1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 customHeight="1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 customHeight="1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 customHeight="1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 customHeight="1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 customHeight="1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2020-06-15T07:10:27Z</dcterms:created>
  <dcterms:modified xsi:type="dcterms:W3CDTF">2020-06-15T07:10:27Z</dcterms:modified>
  <cp:category/>
  <cp:version/>
  <cp:contentType/>
  <cp:contentStatus/>
</cp:coreProperties>
</file>