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0"/>
  </bookViews>
  <sheets>
    <sheet name="Лист1" sheetId="1" r:id="rId1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<sst xmlns="http://schemas.openxmlformats.org/spreadsheetml/2006/main" count="110" uniqueCount="69">
  <si>
    <t>ШТАТНИЙ РОЗПИС</t>
  </si>
  <si>
    <t>Департаменту фінансів</t>
  </si>
  <si>
    <t>Луганської обласної державної адміністрації на 2014 рік</t>
  </si>
  <si>
    <t>№ з/п</t>
  </si>
  <si>
    <t>Назва структурних підрозділів та посад</t>
  </si>
  <si>
    <t>Кількість штатних посад</t>
  </si>
  <si>
    <t>Фонд заробітної плати на місяць, грн</t>
  </si>
  <si>
    <t>ПОГОДЖЕНО</t>
  </si>
  <si>
    <t>Директор Департаменту фінансів</t>
  </si>
  <si>
    <t>Заступник голови - керівник апарату</t>
  </si>
  <si>
    <t>Начальник управління фінансового,</t>
  </si>
  <si>
    <t>Директор Департаменту</t>
  </si>
  <si>
    <t>Керівництво</t>
  </si>
  <si>
    <t>Заступник директора Департаменту</t>
  </si>
  <si>
    <t>Всього</t>
  </si>
  <si>
    <t>Бюджетне управління</t>
  </si>
  <si>
    <t>Заступник директора Департаменту - начальник управління</t>
  </si>
  <si>
    <t>Відділ зведеного бюджету та міжбюджетних відносин</t>
  </si>
  <si>
    <t>Начальник відділу</t>
  </si>
  <si>
    <t>Всього по відділу</t>
  </si>
  <si>
    <t>Відділ аналізу і контролю виконання місцевих бюджетів</t>
  </si>
  <si>
    <t>Заступник начальника відділу</t>
  </si>
  <si>
    <t>Відділ фінансів соціально-культурної сфери</t>
  </si>
  <si>
    <t>Відділ фінансів соціального захисту населення</t>
  </si>
  <si>
    <t>Відділ автоматизованої обробки інформації</t>
  </si>
  <si>
    <t>Головний спеціаліст</t>
  </si>
  <si>
    <t>Провідний спеціаліст</t>
  </si>
  <si>
    <t>Всього по управлінню</t>
  </si>
  <si>
    <t>Управління доходів та фінансів галузей виробничої сфери</t>
  </si>
  <si>
    <t>Відділ доходів та економічного аналізу</t>
  </si>
  <si>
    <t>Заступник начальника управління - начальник відділу</t>
  </si>
  <si>
    <t>Відділ організації розрахунків за комунальні послуги та енергоносії</t>
  </si>
  <si>
    <t>Управління фінансового та кадрового забезпечення</t>
  </si>
  <si>
    <t>Начальник управління - головний бухгалтер</t>
  </si>
  <si>
    <t>Відділ бухгалтерського обліку, планування і фінансування</t>
  </si>
  <si>
    <t>Заступник начальника управління - начальник відділу - заступник головного бухгалтера</t>
  </si>
  <si>
    <t>Відділ кадрів</t>
  </si>
  <si>
    <t>Головний спеціаліст-юрисконсульт</t>
  </si>
  <si>
    <t xml:space="preserve">Головний спеціаліст </t>
  </si>
  <si>
    <t>Секретар керівника</t>
  </si>
  <si>
    <t>Інспектор</t>
  </si>
  <si>
    <t>Сектор фінансів галузей виробничої сфери та охорони навколишнього середовища</t>
  </si>
  <si>
    <t>Завідувач сектору</t>
  </si>
  <si>
    <t>Всього по сектору</t>
  </si>
  <si>
    <t>Сектор фінансів місцевих органів влади та управління</t>
  </si>
  <si>
    <t>Сектор господарського забезпечення</t>
  </si>
  <si>
    <t>Водій легкового автомобіля</t>
  </si>
  <si>
    <t>Разом по Департаменту</t>
  </si>
  <si>
    <t>Посадовий оклад, грн</t>
  </si>
  <si>
    <t xml:space="preserve">                 С.Г. ТИХОНОВСЬКИЙ</t>
  </si>
  <si>
    <t xml:space="preserve">                 Ю.І. Балковий </t>
  </si>
  <si>
    <t xml:space="preserve">                 Н.М. Семенова</t>
  </si>
  <si>
    <t xml:space="preserve">                 Л.П. Журавльова </t>
  </si>
  <si>
    <t xml:space="preserve">господарського та кадрового </t>
  </si>
  <si>
    <t xml:space="preserve">                                                           із місячним фондом заробітної плати</t>
  </si>
  <si>
    <t xml:space="preserve">                                                           за посадовими окладами 91845,00</t>
  </si>
  <si>
    <t xml:space="preserve">                                                           (дев'яносто одна тисяча вісімсот</t>
  </si>
  <si>
    <t xml:space="preserve">                                                           сорок п'ять) грн</t>
  </si>
  <si>
    <t xml:space="preserve">                                                           штат у кількості 68 штатних одиниць </t>
  </si>
  <si>
    <t xml:space="preserve">                                                           облдержадміністрації</t>
  </si>
  <si>
    <t xml:space="preserve">                                                           Розпорядження голови</t>
  </si>
  <si>
    <t xml:space="preserve">                                                           ЗАТВЕРДЖЕНО</t>
  </si>
  <si>
    <t>Додаток 2</t>
  </si>
  <si>
    <t>Головний спеціаліст з питань внутрішнього контролю і аудиту</t>
  </si>
  <si>
    <t>(з 29.04.2014)</t>
  </si>
  <si>
    <t xml:space="preserve">фінансів облдержадміністрації </t>
  </si>
  <si>
    <t>забезпечення - головний бухгалтер</t>
  </si>
  <si>
    <t xml:space="preserve">облдержадміністрації </t>
  </si>
  <si>
    <t xml:space="preserve">                                                           " 28 " лютого 2014 р. № 124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</si>
</sst>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B9" sqref="B9:E10"/>
    </sheetView>
  </sheetViews>
  <sheetFormatPr defaultColWidth="9.00390625" defaultRowHeight="12.75"/>
  <cols>
    <col min="1" max="1" width="6.125" style="2" customWidth="1"/>
    <col min="2" max="2" width="44.00390625" style="2" customWidth="1"/>
    <col min="3" max="3" width="13.875" style="2" customWidth="1"/>
    <col min="4" max="4" width="14.25390625" style="2" customWidth="1"/>
    <col min="5" max="5" width="14.625" style="2" customWidth="1"/>
    <col min="6" max="16384" width="9.125" style="2" customWidth="1"/>
  </cols>
  <sheetData>
    <row r="1" ht="18.75">
      <c r="E1" s="16" t="s">
        <v>62</v>
      </c>
    </row>
    <row r="2" spans="1:5" ht="15.75" customHeight="1">
      <c r="A2" s="13"/>
      <c r="B2" s="20" t="s">
        <v>61</v>
      </c>
      <c r="C2" s="20"/>
      <c r="D2" s="20"/>
      <c r="E2" s="20"/>
    </row>
    <row r="3" spans="1:5" ht="15.75" customHeight="1">
      <c r="A3" s="13"/>
      <c r="B3" s="20" t="s">
        <v>60</v>
      </c>
      <c r="C3" s="20"/>
      <c r="D3" s="20"/>
      <c r="E3" s="20"/>
    </row>
    <row r="4" spans="1:5" ht="15.75" customHeight="1">
      <c r="A4" s="13"/>
      <c r="B4" s="20" t="s">
        <v>59</v>
      </c>
      <c r="C4" s="20"/>
      <c r="D4" s="20"/>
      <c r="E4" s="20"/>
    </row>
    <row r="5" spans="1:5" ht="15.75" customHeight="1">
      <c r="A5" s="13"/>
      <c r="B5" s="20" t="s">
        <v>68</v>
      </c>
      <c r="C5" s="20"/>
      <c r="D5" s="20"/>
      <c r="E5" s="20"/>
    </row>
    <row r="6" spans="1:5" ht="18.75">
      <c r="A6" s="13"/>
      <c r="B6" s="20" t="s">
        <v>58</v>
      </c>
      <c r="C6" s="20"/>
      <c r="D6" s="20"/>
      <c r="E6" s="20"/>
    </row>
    <row r="7" spans="1:5" ht="18.75">
      <c r="A7" s="13"/>
      <c r="B7" s="20" t="s">
        <v>54</v>
      </c>
      <c r="C7" s="20"/>
      <c r="D7" s="20"/>
      <c r="E7" s="20"/>
    </row>
    <row r="8" spans="1:5" ht="18.75">
      <c r="A8" s="13"/>
      <c r="B8" s="20" t="s">
        <v>55</v>
      </c>
      <c r="C8" s="20"/>
      <c r="D8" s="20"/>
      <c r="E8" s="20"/>
    </row>
    <row r="9" spans="1:5" ht="18.75">
      <c r="A9" s="13"/>
      <c r="B9" s="20" t="s">
        <v>56</v>
      </c>
      <c r="C9" s="20"/>
      <c r="D9" s="20"/>
      <c r="E9" s="20"/>
    </row>
    <row r="10" spans="1:5" ht="18.75">
      <c r="A10" s="13"/>
      <c r="B10" s="20" t="s">
        <v>57</v>
      </c>
      <c r="C10" s="20"/>
      <c r="D10" s="20"/>
      <c r="E10" s="20"/>
    </row>
    <row r="11" spans="1:5" ht="15.75">
      <c r="A11" s="13"/>
      <c r="B11" s="13"/>
      <c r="C11" s="13"/>
      <c r="D11" s="13"/>
      <c r="E11" s="13"/>
    </row>
    <row r="12" spans="1:5" ht="18.75">
      <c r="A12" s="27" t="s">
        <v>0</v>
      </c>
      <c r="B12" s="27"/>
      <c r="C12" s="27"/>
      <c r="D12" s="27"/>
      <c r="E12" s="27"/>
    </row>
    <row r="13" spans="1:5" ht="18.75">
      <c r="A13" s="27" t="s">
        <v>1</v>
      </c>
      <c r="B13" s="27"/>
      <c r="C13" s="27"/>
      <c r="D13" s="27"/>
      <c r="E13" s="27"/>
    </row>
    <row r="14" spans="1:5" ht="18.75">
      <c r="A14" s="27" t="s">
        <v>2</v>
      </c>
      <c r="B14" s="27"/>
      <c r="C14" s="27"/>
      <c r="D14" s="27"/>
      <c r="E14" s="27"/>
    </row>
    <row r="15" spans="1:5" ht="18.75">
      <c r="A15" s="28" t="s">
        <v>64</v>
      </c>
      <c r="B15" s="28"/>
      <c r="C15" s="28"/>
      <c r="D15" s="28"/>
      <c r="E15" s="28"/>
    </row>
    <row r="16" spans="1:5" ht="63">
      <c r="A16" s="3" t="s">
        <v>3</v>
      </c>
      <c r="B16" s="3" t="s">
        <v>4</v>
      </c>
      <c r="C16" s="3" t="s">
        <v>5</v>
      </c>
      <c r="D16" s="3" t="s">
        <v>48</v>
      </c>
      <c r="E16" s="3" t="s">
        <v>6</v>
      </c>
    </row>
    <row r="17" spans="1:5" ht="15.75">
      <c r="A17" s="3">
        <v>1</v>
      </c>
      <c r="B17" s="3">
        <v>2</v>
      </c>
      <c r="C17" s="3">
        <v>3</v>
      </c>
      <c r="D17" s="3">
        <v>4</v>
      </c>
      <c r="E17" s="3">
        <v>5</v>
      </c>
    </row>
    <row r="18" spans="1:5" ht="19.5" customHeight="1">
      <c r="A18" s="3"/>
      <c r="B18" s="3" t="s">
        <v>12</v>
      </c>
      <c r="C18" s="3"/>
      <c r="D18" s="3"/>
      <c r="E18" s="3"/>
    </row>
    <row r="19" spans="1:5" ht="15" customHeight="1">
      <c r="A19" s="4">
        <v>1</v>
      </c>
      <c r="B19" s="5" t="s">
        <v>11</v>
      </c>
      <c r="C19" s="6">
        <v>1</v>
      </c>
      <c r="D19" s="6">
        <v>2793</v>
      </c>
      <c r="E19" s="6">
        <v>2793</v>
      </c>
    </row>
    <row r="20" spans="1:5" ht="15" customHeight="1">
      <c r="A20" s="4">
        <v>2</v>
      </c>
      <c r="B20" s="5" t="s">
        <v>13</v>
      </c>
      <c r="C20" s="6">
        <v>1</v>
      </c>
      <c r="D20" s="6">
        <v>2697</v>
      </c>
      <c r="E20" s="6">
        <v>2697</v>
      </c>
    </row>
    <row r="21" spans="1:5" ht="15" customHeight="1">
      <c r="A21" s="25" t="s">
        <v>14</v>
      </c>
      <c r="B21" s="26"/>
      <c r="C21" s="10">
        <v>2</v>
      </c>
      <c r="D21" s="10">
        <v>5490</v>
      </c>
      <c r="E21" s="10">
        <f>SUM(E19:E20)</f>
        <v>5490</v>
      </c>
    </row>
    <row r="22" spans="1:5" ht="48.75" customHeight="1">
      <c r="A22" s="4"/>
      <c r="B22" s="8" t="s">
        <v>41</v>
      </c>
      <c r="C22" s="6"/>
      <c r="D22" s="6"/>
      <c r="E22" s="6"/>
    </row>
    <row r="23" spans="1:5" ht="15" customHeight="1">
      <c r="A23" s="4">
        <v>3</v>
      </c>
      <c r="B23" s="5" t="s">
        <v>42</v>
      </c>
      <c r="C23" s="6">
        <v>1</v>
      </c>
      <c r="D23" s="6">
        <v>1218</v>
      </c>
      <c r="E23" s="6">
        <v>1218</v>
      </c>
    </row>
    <row r="24" spans="1:5" ht="15" customHeight="1">
      <c r="A24" s="4">
        <v>4</v>
      </c>
      <c r="B24" s="7" t="s">
        <v>25</v>
      </c>
      <c r="C24" s="6">
        <v>3</v>
      </c>
      <c r="D24" s="6">
        <v>1218</v>
      </c>
      <c r="E24" s="6">
        <v>3654</v>
      </c>
    </row>
    <row r="25" spans="1:5" ht="15" customHeight="1">
      <c r="A25" s="21" t="s">
        <v>43</v>
      </c>
      <c r="B25" s="21"/>
      <c r="C25" s="10">
        <v>4</v>
      </c>
      <c r="D25" s="10"/>
      <c r="E25" s="10">
        <f>SUM(E23:E24)</f>
        <v>4872</v>
      </c>
    </row>
    <row r="26" spans="1:5" ht="30.75" customHeight="1">
      <c r="A26" s="4"/>
      <c r="B26" s="8" t="s">
        <v>44</v>
      </c>
      <c r="C26" s="6"/>
      <c r="D26" s="6"/>
      <c r="E26" s="6"/>
    </row>
    <row r="27" spans="1:5" ht="15" customHeight="1">
      <c r="A27" s="4">
        <v>5</v>
      </c>
      <c r="B27" s="5" t="s">
        <v>42</v>
      </c>
      <c r="C27" s="6">
        <v>1</v>
      </c>
      <c r="D27" s="6">
        <v>1218</v>
      </c>
      <c r="E27" s="6">
        <v>1218</v>
      </c>
    </row>
    <row r="28" spans="1:5" ht="15" customHeight="1">
      <c r="A28" s="4">
        <v>6</v>
      </c>
      <c r="B28" s="7" t="s">
        <v>25</v>
      </c>
      <c r="C28" s="6">
        <v>1</v>
      </c>
      <c r="D28" s="6">
        <v>1218</v>
      </c>
      <c r="E28" s="6">
        <v>1218</v>
      </c>
    </row>
    <row r="29" spans="1:5" ht="15" customHeight="1">
      <c r="A29" s="4">
        <v>7</v>
      </c>
      <c r="B29" s="5" t="s">
        <v>26</v>
      </c>
      <c r="C29" s="6">
        <v>1</v>
      </c>
      <c r="D29" s="6">
        <v>1218</v>
      </c>
      <c r="E29" s="6">
        <v>1218</v>
      </c>
    </row>
    <row r="30" spans="1:5" ht="15" customHeight="1">
      <c r="A30" s="21" t="s">
        <v>43</v>
      </c>
      <c r="B30" s="21"/>
      <c r="C30" s="10">
        <v>3</v>
      </c>
      <c r="D30" s="10"/>
      <c r="E30" s="10">
        <f>SUM(E27:E29)</f>
        <v>3654</v>
      </c>
    </row>
    <row r="31" spans="1:5" ht="29.25" customHeight="1">
      <c r="A31" s="17">
        <v>8</v>
      </c>
      <c r="B31" s="7" t="s">
        <v>63</v>
      </c>
      <c r="C31" s="6">
        <v>1</v>
      </c>
      <c r="D31" s="6">
        <v>1218</v>
      </c>
      <c r="E31" s="6">
        <v>1218</v>
      </c>
    </row>
    <row r="32" spans="1:5" ht="18.75" customHeight="1">
      <c r="A32" s="17"/>
      <c r="B32" s="1" t="s">
        <v>15</v>
      </c>
      <c r="C32" s="6"/>
      <c r="D32" s="6"/>
      <c r="E32" s="6"/>
    </row>
    <row r="33" spans="1:5" ht="31.5" customHeight="1">
      <c r="A33" s="17">
        <v>9</v>
      </c>
      <c r="B33" s="7" t="s">
        <v>16</v>
      </c>
      <c r="C33" s="6">
        <v>1</v>
      </c>
      <c r="D33" s="6">
        <v>2654</v>
      </c>
      <c r="E33" s="6">
        <v>2654</v>
      </c>
    </row>
    <row r="34" spans="1:5" ht="30" customHeight="1">
      <c r="A34" s="4"/>
      <c r="B34" s="8" t="s">
        <v>17</v>
      </c>
      <c r="C34" s="6"/>
      <c r="D34" s="6"/>
      <c r="E34" s="6"/>
    </row>
    <row r="35" spans="1:5" ht="15" customHeight="1">
      <c r="A35" s="4">
        <v>10</v>
      </c>
      <c r="B35" s="7" t="s">
        <v>18</v>
      </c>
      <c r="C35" s="6">
        <v>1</v>
      </c>
      <c r="D35" s="6">
        <v>1428</v>
      </c>
      <c r="E35" s="6">
        <v>1428</v>
      </c>
    </row>
    <row r="36" spans="1:5" ht="15" customHeight="1">
      <c r="A36" s="4">
        <v>11</v>
      </c>
      <c r="B36" s="7" t="s">
        <v>25</v>
      </c>
      <c r="C36" s="6">
        <v>3</v>
      </c>
      <c r="D36" s="6">
        <v>1218</v>
      </c>
      <c r="E36" s="6">
        <v>3654</v>
      </c>
    </row>
    <row r="37" spans="1:5" ht="15" customHeight="1">
      <c r="A37" s="4">
        <v>12</v>
      </c>
      <c r="B37" s="5" t="s">
        <v>26</v>
      </c>
      <c r="C37" s="6">
        <v>2</v>
      </c>
      <c r="D37" s="6">
        <v>1218</v>
      </c>
      <c r="E37" s="6">
        <v>2436</v>
      </c>
    </row>
    <row r="38" spans="1:5" ht="15" customHeight="1">
      <c r="A38" s="23" t="s">
        <v>19</v>
      </c>
      <c r="B38" s="24"/>
      <c r="C38" s="10">
        <v>6</v>
      </c>
      <c r="D38" s="10"/>
      <c r="E38" s="10">
        <f>SUM(E35:E37)</f>
        <v>7518</v>
      </c>
    </row>
    <row r="39" spans="1:5" ht="35.25" customHeight="1">
      <c r="A39" s="4"/>
      <c r="B39" s="8" t="s">
        <v>20</v>
      </c>
      <c r="C39" s="6"/>
      <c r="D39" s="6"/>
      <c r="E39" s="6"/>
    </row>
    <row r="40" spans="1:5" ht="15" customHeight="1">
      <c r="A40" s="4">
        <v>13</v>
      </c>
      <c r="B40" s="7" t="s">
        <v>18</v>
      </c>
      <c r="C40" s="6">
        <v>1</v>
      </c>
      <c r="D40" s="6">
        <v>1428</v>
      </c>
      <c r="E40" s="6">
        <v>1428</v>
      </c>
    </row>
    <row r="41" spans="1:5" ht="15" customHeight="1">
      <c r="A41" s="4">
        <v>14</v>
      </c>
      <c r="B41" s="7" t="s">
        <v>21</v>
      </c>
      <c r="C41" s="6">
        <v>1</v>
      </c>
      <c r="D41" s="6">
        <v>1356</v>
      </c>
      <c r="E41" s="6">
        <v>1356</v>
      </c>
    </row>
    <row r="42" spans="1:5" ht="15" customHeight="1">
      <c r="A42" s="4">
        <v>15</v>
      </c>
      <c r="B42" s="7" t="s">
        <v>25</v>
      </c>
      <c r="C42" s="6">
        <v>3</v>
      </c>
      <c r="D42" s="6">
        <v>1218</v>
      </c>
      <c r="E42" s="6">
        <v>3654</v>
      </c>
    </row>
    <row r="43" spans="1:5" ht="15" customHeight="1">
      <c r="A43" s="4">
        <v>16</v>
      </c>
      <c r="B43" s="5" t="s">
        <v>26</v>
      </c>
      <c r="C43" s="6">
        <v>2</v>
      </c>
      <c r="D43" s="6">
        <v>1218</v>
      </c>
      <c r="E43" s="6">
        <v>2436</v>
      </c>
    </row>
    <row r="44" spans="1:5" ht="15" customHeight="1">
      <c r="A44" s="23" t="s">
        <v>19</v>
      </c>
      <c r="B44" s="24"/>
      <c r="C44" s="10">
        <v>7</v>
      </c>
      <c r="D44" s="10"/>
      <c r="E44" s="10">
        <f>SUM(E40:E43)</f>
        <v>8874</v>
      </c>
    </row>
    <row r="45" spans="1:5" ht="39" customHeight="1">
      <c r="A45" s="4"/>
      <c r="B45" s="8" t="s">
        <v>22</v>
      </c>
      <c r="C45" s="6"/>
      <c r="D45" s="6"/>
      <c r="E45" s="6"/>
    </row>
    <row r="46" spans="1:5" ht="15" customHeight="1">
      <c r="A46" s="4">
        <v>17</v>
      </c>
      <c r="B46" s="7" t="s">
        <v>18</v>
      </c>
      <c r="C46" s="6">
        <v>1</v>
      </c>
      <c r="D46" s="6">
        <v>1428</v>
      </c>
      <c r="E46" s="6">
        <v>1428</v>
      </c>
    </row>
    <row r="47" spans="1:5" ht="15" customHeight="1">
      <c r="A47" s="4">
        <v>18</v>
      </c>
      <c r="B47" s="7" t="s">
        <v>21</v>
      </c>
      <c r="C47" s="6">
        <v>1</v>
      </c>
      <c r="D47" s="6">
        <v>1356</v>
      </c>
      <c r="E47" s="6">
        <v>1356</v>
      </c>
    </row>
    <row r="48" spans="1:5" ht="15" customHeight="1">
      <c r="A48" s="4">
        <v>19</v>
      </c>
      <c r="B48" s="7" t="s">
        <v>25</v>
      </c>
      <c r="C48" s="6">
        <v>4</v>
      </c>
      <c r="D48" s="6">
        <v>1218</v>
      </c>
      <c r="E48" s="6">
        <v>4872</v>
      </c>
    </row>
    <row r="49" spans="1:5" ht="15" customHeight="1">
      <c r="A49" s="4">
        <v>20</v>
      </c>
      <c r="B49" s="5" t="s">
        <v>26</v>
      </c>
      <c r="C49" s="6">
        <v>1</v>
      </c>
      <c r="D49" s="6">
        <v>1218</v>
      </c>
      <c r="E49" s="6">
        <v>1218</v>
      </c>
    </row>
    <row r="50" spans="1:5" ht="15" customHeight="1">
      <c r="A50" s="23" t="s">
        <v>19</v>
      </c>
      <c r="B50" s="24"/>
      <c r="C50" s="10">
        <v>7</v>
      </c>
      <c r="D50" s="10"/>
      <c r="E50" s="10">
        <f>SUM(E46:E49)</f>
        <v>8874</v>
      </c>
    </row>
    <row r="51" spans="1:5" ht="34.5" customHeight="1">
      <c r="A51" s="4"/>
      <c r="B51" s="8" t="s">
        <v>23</v>
      </c>
      <c r="C51" s="6"/>
      <c r="D51" s="6"/>
      <c r="E51" s="6"/>
    </row>
    <row r="52" spans="1:5" ht="15" customHeight="1">
      <c r="A52" s="4">
        <v>21</v>
      </c>
      <c r="B52" s="7" t="s">
        <v>18</v>
      </c>
      <c r="C52" s="6">
        <v>1</v>
      </c>
      <c r="D52" s="6">
        <v>1428</v>
      </c>
      <c r="E52" s="6">
        <v>1428</v>
      </c>
    </row>
    <row r="53" spans="1:5" ht="15" customHeight="1">
      <c r="A53" s="4">
        <v>22</v>
      </c>
      <c r="B53" s="7" t="s">
        <v>21</v>
      </c>
      <c r="C53" s="6">
        <v>1</v>
      </c>
      <c r="D53" s="6">
        <v>1356</v>
      </c>
      <c r="E53" s="6">
        <v>1356</v>
      </c>
    </row>
    <row r="54" spans="1:5" ht="15" customHeight="1">
      <c r="A54" s="4">
        <v>23</v>
      </c>
      <c r="B54" s="7" t="s">
        <v>25</v>
      </c>
      <c r="C54" s="6">
        <v>3</v>
      </c>
      <c r="D54" s="6">
        <v>1218</v>
      </c>
      <c r="E54" s="6">
        <v>3654</v>
      </c>
    </row>
    <row r="55" spans="1:5" ht="15" customHeight="1">
      <c r="A55" s="4">
        <v>24</v>
      </c>
      <c r="B55" s="5" t="s">
        <v>26</v>
      </c>
      <c r="C55" s="6">
        <v>2</v>
      </c>
      <c r="D55" s="6">
        <v>1218</v>
      </c>
      <c r="E55" s="6">
        <v>2436</v>
      </c>
    </row>
    <row r="56" spans="1:5" ht="15" customHeight="1">
      <c r="A56" s="23" t="s">
        <v>19</v>
      </c>
      <c r="B56" s="24"/>
      <c r="C56" s="10">
        <v>7</v>
      </c>
      <c r="D56" s="10"/>
      <c r="E56" s="10">
        <f>SUM(E52:E55)</f>
        <v>8874</v>
      </c>
    </row>
    <row r="57" spans="1:5" ht="34.5" customHeight="1">
      <c r="A57" s="4"/>
      <c r="B57" s="8" t="s">
        <v>24</v>
      </c>
      <c r="C57" s="6"/>
      <c r="D57" s="6"/>
      <c r="E57" s="6"/>
    </row>
    <row r="58" spans="1:5" ht="15" customHeight="1">
      <c r="A58" s="4">
        <v>25</v>
      </c>
      <c r="B58" s="7" t="s">
        <v>18</v>
      </c>
      <c r="C58" s="6">
        <v>1</v>
      </c>
      <c r="D58" s="6">
        <v>1428</v>
      </c>
      <c r="E58" s="6">
        <v>1428</v>
      </c>
    </row>
    <row r="59" spans="1:5" ht="15" customHeight="1">
      <c r="A59" s="4">
        <v>26</v>
      </c>
      <c r="B59" s="7" t="s">
        <v>25</v>
      </c>
      <c r="C59" s="6">
        <v>3</v>
      </c>
      <c r="D59" s="6">
        <v>1218</v>
      </c>
      <c r="E59" s="6">
        <v>3654</v>
      </c>
    </row>
    <row r="60" spans="1:5" ht="15" customHeight="1">
      <c r="A60" s="4">
        <v>27</v>
      </c>
      <c r="B60" s="7" t="s">
        <v>26</v>
      </c>
      <c r="C60" s="6">
        <v>1</v>
      </c>
      <c r="D60" s="6">
        <v>1218</v>
      </c>
      <c r="E60" s="6">
        <v>1218</v>
      </c>
    </row>
    <row r="61" spans="1:5" ht="15" customHeight="1">
      <c r="A61" s="23" t="s">
        <v>19</v>
      </c>
      <c r="B61" s="24"/>
      <c r="C61" s="10">
        <v>5</v>
      </c>
      <c r="D61" s="10"/>
      <c r="E61" s="10">
        <f>SUM(E58:E60)</f>
        <v>6300</v>
      </c>
    </row>
    <row r="62" spans="1:5" ht="15" customHeight="1">
      <c r="A62" s="23" t="s">
        <v>27</v>
      </c>
      <c r="B62" s="24"/>
      <c r="C62" s="10">
        <v>33</v>
      </c>
      <c r="D62" s="10"/>
      <c r="E62" s="10">
        <f>E33+E38+E44+E50+E56+E61</f>
        <v>43094</v>
      </c>
    </row>
    <row r="63" spans="1:5" ht="39" customHeight="1">
      <c r="A63" s="4"/>
      <c r="B63" s="8" t="s">
        <v>28</v>
      </c>
      <c r="C63" s="6"/>
      <c r="D63" s="6"/>
      <c r="E63" s="6"/>
    </row>
    <row r="64" spans="1:5" ht="29.25" customHeight="1">
      <c r="A64" s="17">
        <v>28</v>
      </c>
      <c r="B64" s="7" t="s">
        <v>16</v>
      </c>
      <c r="C64" s="6">
        <v>1</v>
      </c>
      <c r="D64" s="6">
        <v>2654</v>
      </c>
      <c r="E64" s="6">
        <v>2654</v>
      </c>
    </row>
    <row r="65" spans="1:5" ht="21.75" customHeight="1">
      <c r="A65" s="17"/>
      <c r="B65" s="8" t="s">
        <v>29</v>
      </c>
      <c r="C65" s="6"/>
      <c r="D65" s="6"/>
      <c r="E65" s="6"/>
    </row>
    <row r="66" spans="1:5" ht="31.5" customHeight="1">
      <c r="A66" s="17">
        <v>29</v>
      </c>
      <c r="B66" s="7" t="s">
        <v>30</v>
      </c>
      <c r="C66" s="6">
        <v>1</v>
      </c>
      <c r="D66" s="6">
        <v>1595</v>
      </c>
      <c r="E66" s="6">
        <v>1595</v>
      </c>
    </row>
    <row r="67" spans="1:5" ht="15" customHeight="1">
      <c r="A67" s="4">
        <v>30</v>
      </c>
      <c r="B67" s="7" t="s">
        <v>25</v>
      </c>
      <c r="C67" s="6">
        <v>2</v>
      </c>
      <c r="D67" s="6">
        <v>1218</v>
      </c>
      <c r="E67" s="6">
        <v>2436</v>
      </c>
    </row>
    <row r="68" spans="1:5" ht="15" customHeight="1">
      <c r="A68" s="4">
        <v>31</v>
      </c>
      <c r="B68" s="5" t="s">
        <v>26</v>
      </c>
      <c r="C68" s="6">
        <v>2</v>
      </c>
      <c r="D68" s="6">
        <v>1218</v>
      </c>
      <c r="E68" s="6">
        <v>2436</v>
      </c>
    </row>
    <row r="69" spans="1:5" ht="15" customHeight="1">
      <c r="A69" s="23" t="s">
        <v>19</v>
      </c>
      <c r="B69" s="24"/>
      <c r="C69" s="10">
        <v>5</v>
      </c>
      <c r="D69" s="10"/>
      <c r="E69" s="10">
        <f>SUM(E66:E68)</f>
        <v>6467</v>
      </c>
    </row>
    <row r="70" spans="1:5" ht="33.75" customHeight="1">
      <c r="A70" s="4"/>
      <c r="B70" s="8" t="s">
        <v>31</v>
      </c>
      <c r="C70" s="6"/>
      <c r="D70" s="6"/>
      <c r="E70" s="6"/>
    </row>
    <row r="71" spans="1:5" ht="15" customHeight="1">
      <c r="A71" s="4">
        <v>32</v>
      </c>
      <c r="B71" s="7" t="s">
        <v>18</v>
      </c>
      <c r="C71" s="6">
        <v>1</v>
      </c>
      <c r="D71" s="6">
        <v>1428</v>
      </c>
      <c r="E71" s="6">
        <v>1428</v>
      </c>
    </row>
    <row r="72" spans="1:5" ht="15" customHeight="1">
      <c r="A72" s="4">
        <v>33</v>
      </c>
      <c r="B72" s="7" t="s">
        <v>25</v>
      </c>
      <c r="C72" s="6">
        <v>2</v>
      </c>
      <c r="D72" s="6">
        <v>1218</v>
      </c>
      <c r="E72" s="6">
        <v>2436</v>
      </c>
    </row>
    <row r="73" spans="1:5" ht="15" customHeight="1">
      <c r="A73" s="4">
        <v>34</v>
      </c>
      <c r="B73" s="5" t="s">
        <v>26</v>
      </c>
      <c r="C73" s="6">
        <v>2</v>
      </c>
      <c r="D73" s="6">
        <v>1218</v>
      </c>
      <c r="E73" s="6">
        <v>2436</v>
      </c>
    </row>
    <row r="74" spans="1:5" ht="15" customHeight="1">
      <c r="A74" s="23" t="s">
        <v>19</v>
      </c>
      <c r="B74" s="24"/>
      <c r="C74" s="10">
        <v>5</v>
      </c>
      <c r="D74" s="10"/>
      <c r="E74" s="10">
        <f>SUM(E71:E73)</f>
        <v>6300</v>
      </c>
    </row>
    <row r="75" spans="1:5" ht="15" customHeight="1">
      <c r="A75" s="23" t="s">
        <v>27</v>
      </c>
      <c r="B75" s="24"/>
      <c r="C75" s="10">
        <v>11</v>
      </c>
      <c r="D75" s="10"/>
      <c r="E75" s="10">
        <f>E64+E69+E74</f>
        <v>15421</v>
      </c>
    </row>
    <row r="76" spans="1:5" ht="34.5" customHeight="1">
      <c r="A76" s="4"/>
      <c r="B76" s="8" t="s">
        <v>32</v>
      </c>
      <c r="C76" s="6"/>
      <c r="D76" s="6"/>
      <c r="E76" s="6"/>
    </row>
    <row r="77" spans="1:5" ht="20.25" customHeight="1">
      <c r="A77" s="4">
        <v>35</v>
      </c>
      <c r="B77" s="9" t="s">
        <v>33</v>
      </c>
      <c r="C77" s="6">
        <v>1</v>
      </c>
      <c r="D77" s="6">
        <v>1675</v>
      </c>
      <c r="E77" s="6">
        <v>1675</v>
      </c>
    </row>
    <row r="78" spans="1:5" ht="33" customHeight="1">
      <c r="A78" s="4"/>
      <c r="B78" s="8" t="s">
        <v>34</v>
      </c>
      <c r="C78" s="6"/>
      <c r="D78" s="6"/>
      <c r="E78" s="6"/>
    </row>
    <row r="79" spans="1:5" ht="30" customHeight="1">
      <c r="A79" s="17">
        <v>36</v>
      </c>
      <c r="B79" s="7" t="s">
        <v>35</v>
      </c>
      <c r="C79" s="6">
        <v>1</v>
      </c>
      <c r="D79" s="6">
        <v>1595</v>
      </c>
      <c r="E79" s="6">
        <v>1595</v>
      </c>
    </row>
    <row r="80" spans="1:5" ht="15" customHeight="1">
      <c r="A80" s="4">
        <v>37</v>
      </c>
      <c r="B80" s="7" t="s">
        <v>25</v>
      </c>
      <c r="C80" s="6">
        <v>2</v>
      </c>
      <c r="D80" s="6">
        <v>1218</v>
      </c>
      <c r="E80" s="6">
        <v>2436</v>
      </c>
    </row>
    <row r="81" spans="1:5" ht="15" customHeight="1">
      <c r="A81" s="4">
        <v>38</v>
      </c>
      <c r="B81" s="5" t="s">
        <v>26</v>
      </c>
      <c r="C81" s="6">
        <v>2</v>
      </c>
      <c r="D81" s="6">
        <v>1218</v>
      </c>
      <c r="E81" s="6">
        <v>2436</v>
      </c>
    </row>
    <row r="82" spans="1:5" ht="15" customHeight="1">
      <c r="A82" s="23" t="s">
        <v>19</v>
      </c>
      <c r="B82" s="24"/>
      <c r="C82" s="10">
        <v>5</v>
      </c>
      <c r="D82" s="10"/>
      <c r="E82" s="10">
        <f>SUM(E79:E81)</f>
        <v>6467</v>
      </c>
    </row>
    <row r="83" spans="1:5" ht="18" customHeight="1">
      <c r="A83" s="4"/>
      <c r="B83" s="8" t="s">
        <v>36</v>
      </c>
      <c r="C83" s="6"/>
      <c r="D83" s="6"/>
      <c r="E83" s="6"/>
    </row>
    <row r="84" spans="1:5" ht="15" customHeight="1">
      <c r="A84" s="4">
        <v>39</v>
      </c>
      <c r="B84" s="7" t="s">
        <v>18</v>
      </c>
      <c r="C84" s="6">
        <v>1</v>
      </c>
      <c r="D84" s="6">
        <v>1428</v>
      </c>
      <c r="E84" s="6">
        <v>1428</v>
      </c>
    </row>
    <row r="85" spans="1:5" ht="15" customHeight="1">
      <c r="A85" s="4">
        <v>40</v>
      </c>
      <c r="B85" s="7" t="s">
        <v>37</v>
      </c>
      <c r="C85" s="6">
        <v>1</v>
      </c>
      <c r="D85" s="6">
        <v>1218</v>
      </c>
      <c r="E85" s="6">
        <v>1218</v>
      </c>
    </row>
    <row r="86" spans="1:5" ht="15" customHeight="1">
      <c r="A86" s="4">
        <v>41</v>
      </c>
      <c r="B86" s="7" t="s">
        <v>38</v>
      </c>
      <c r="C86" s="6">
        <v>1</v>
      </c>
      <c r="D86" s="6">
        <v>1218</v>
      </c>
      <c r="E86" s="6">
        <v>1218</v>
      </c>
    </row>
    <row r="87" spans="1:5" ht="15" customHeight="1">
      <c r="A87" s="4">
        <v>42</v>
      </c>
      <c r="B87" s="7" t="s">
        <v>39</v>
      </c>
      <c r="C87" s="6">
        <v>1</v>
      </c>
      <c r="D87" s="6">
        <v>1218</v>
      </c>
      <c r="E87" s="6">
        <v>1218</v>
      </c>
    </row>
    <row r="88" spans="1:5" ht="15" customHeight="1">
      <c r="A88" s="4">
        <v>43</v>
      </c>
      <c r="B88" s="7" t="s">
        <v>40</v>
      </c>
      <c r="C88" s="6">
        <v>1</v>
      </c>
      <c r="D88" s="6">
        <v>1218</v>
      </c>
      <c r="E88" s="6">
        <v>1218</v>
      </c>
    </row>
    <row r="89" spans="1:5" ht="15" customHeight="1">
      <c r="A89" s="23" t="s">
        <v>19</v>
      </c>
      <c r="B89" s="24"/>
      <c r="C89" s="10">
        <v>5</v>
      </c>
      <c r="D89" s="10"/>
      <c r="E89" s="10">
        <f>SUM(E84:E88)</f>
        <v>6300</v>
      </c>
    </row>
    <row r="90" spans="1:5" ht="15" customHeight="1">
      <c r="A90" s="4"/>
      <c r="B90" s="1" t="s">
        <v>45</v>
      </c>
      <c r="C90" s="6"/>
      <c r="D90" s="6"/>
      <c r="E90" s="6"/>
    </row>
    <row r="91" spans="1:5" ht="15" customHeight="1">
      <c r="A91" s="4">
        <v>44</v>
      </c>
      <c r="B91" s="5" t="s">
        <v>42</v>
      </c>
      <c r="C91" s="6">
        <v>1</v>
      </c>
      <c r="D91" s="6">
        <v>1218</v>
      </c>
      <c r="E91" s="6">
        <v>1218</v>
      </c>
    </row>
    <row r="92" spans="1:5" ht="15" customHeight="1">
      <c r="A92" s="4">
        <v>45</v>
      </c>
      <c r="B92" s="5" t="s">
        <v>46</v>
      </c>
      <c r="C92" s="6">
        <v>2</v>
      </c>
      <c r="D92" s="6">
        <v>1218</v>
      </c>
      <c r="E92" s="6">
        <v>2436</v>
      </c>
    </row>
    <row r="93" spans="1:5" ht="15" customHeight="1">
      <c r="A93" s="21" t="s">
        <v>43</v>
      </c>
      <c r="B93" s="21"/>
      <c r="C93" s="10">
        <v>3</v>
      </c>
      <c r="D93" s="10"/>
      <c r="E93" s="10">
        <f>SUM(E91:E92)</f>
        <v>3654</v>
      </c>
    </row>
    <row r="94" spans="1:5" ht="15" customHeight="1">
      <c r="A94" s="25" t="s">
        <v>27</v>
      </c>
      <c r="B94" s="26"/>
      <c r="C94" s="10">
        <v>14</v>
      </c>
      <c r="D94" s="10"/>
      <c r="E94" s="10">
        <f>E77+E82+E89+E93</f>
        <v>18096</v>
      </c>
    </row>
    <row r="95" spans="1:5" ht="18" customHeight="1">
      <c r="A95" s="22" t="s">
        <v>47</v>
      </c>
      <c r="B95" s="22"/>
      <c r="C95" s="10">
        <v>68</v>
      </c>
      <c r="D95" s="10"/>
      <c r="E95" s="10">
        <f>E21+E25+E30+E31+E62+E75+E94</f>
        <v>91845</v>
      </c>
    </row>
    <row r="96" spans="1:5" ht="18" customHeight="1">
      <c r="A96" s="14"/>
      <c r="B96" s="14"/>
      <c r="C96" s="15"/>
      <c r="D96" s="15"/>
      <c r="E96" s="15"/>
    </row>
    <row r="97" spans="1:5" ht="15.75">
      <c r="A97" s="11"/>
      <c r="C97" s="12"/>
      <c r="D97" s="12"/>
      <c r="E97" s="12"/>
    </row>
    <row r="98" spans="1:5" ht="18.75">
      <c r="A98" s="16" t="s">
        <v>13</v>
      </c>
      <c r="B98" s="16"/>
      <c r="C98" s="16"/>
      <c r="D98" s="16"/>
      <c r="E98" s="16"/>
    </row>
    <row r="99" spans="1:5" ht="18.75">
      <c r="A99" s="16" t="s">
        <v>65</v>
      </c>
      <c r="B99" s="16"/>
      <c r="C99" s="19" t="s">
        <v>52</v>
      </c>
      <c r="D99" s="19"/>
      <c r="E99" s="19"/>
    </row>
    <row r="100" spans="1:5" ht="18.75">
      <c r="A100" s="16"/>
      <c r="B100" s="16"/>
      <c r="C100" s="16"/>
      <c r="D100" s="16"/>
      <c r="E100" s="16"/>
    </row>
    <row r="101" spans="1:5" ht="18.75">
      <c r="A101" s="16" t="s">
        <v>10</v>
      </c>
      <c r="B101" s="16"/>
      <c r="C101" s="16"/>
      <c r="D101" s="16"/>
      <c r="E101" s="16"/>
    </row>
    <row r="102" spans="1:5" ht="18.75">
      <c r="A102" s="16" t="s">
        <v>53</v>
      </c>
      <c r="B102" s="16"/>
      <c r="C102" s="16"/>
      <c r="D102" s="16"/>
      <c r="E102" s="16"/>
    </row>
    <row r="103" spans="1:5" ht="18.75">
      <c r="A103" s="16" t="s">
        <v>66</v>
      </c>
      <c r="B103" s="16"/>
      <c r="C103" s="19" t="s">
        <v>51</v>
      </c>
      <c r="D103" s="19"/>
      <c r="E103" s="19"/>
    </row>
    <row r="104" spans="1:5" ht="18.75">
      <c r="A104" s="16"/>
      <c r="B104" s="16"/>
      <c r="C104" s="16"/>
      <c r="D104" s="16"/>
      <c r="E104" s="16"/>
    </row>
    <row r="105" spans="1:5" ht="18.75">
      <c r="A105" s="18" t="s">
        <v>7</v>
      </c>
      <c r="B105" s="16"/>
      <c r="C105" s="16"/>
      <c r="D105" s="16"/>
      <c r="E105" s="16"/>
    </row>
    <row r="106" spans="1:5" ht="18.75">
      <c r="A106" s="16" t="s">
        <v>8</v>
      </c>
      <c r="B106" s="16"/>
      <c r="C106" s="16"/>
      <c r="D106" s="16"/>
      <c r="E106" s="16"/>
    </row>
    <row r="107" spans="1:5" ht="18.75">
      <c r="A107" s="16" t="s">
        <v>67</v>
      </c>
      <c r="B107" s="16"/>
      <c r="C107" s="19" t="s">
        <v>50</v>
      </c>
      <c r="D107" s="19"/>
      <c r="E107" s="19"/>
    </row>
    <row r="108" spans="1:5" ht="18.75">
      <c r="A108" s="16"/>
      <c r="B108" s="16"/>
      <c r="C108" s="16"/>
      <c r="D108" s="16"/>
      <c r="E108" s="16"/>
    </row>
    <row r="109" spans="1:5" ht="18.75">
      <c r="A109" s="16" t="s">
        <v>9</v>
      </c>
      <c r="B109" s="16"/>
      <c r="C109" s="19" t="s">
        <v>49</v>
      </c>
      <c r="D109" s="19"/>
      <c r="E109" s="19"/>
    </row>
  </sheetData>
  <mergeCells count="34">
    <mergeCell ref="A30:B30"/>
    <mergeCell ref="A12:E12"/>
    <mergeCell ref="A13:E13"/>
    <mergeCell ref="A14:E14"/>
    <mergeCell ref="A21:B21"/>
    <mergeCell ref="A15:E15"/>
    <mergeCell ref="A75:B75"/>
    <mergeCell ref="A94:B94"/>
    <mergeCell ref="A25:B25"/>
    <mergeCell ref="A61:B61"/>
    <mergeCell ref="A62:B62"/>
    <mergeCell ref="A69:B69"/>
    <mergeCell ref="A38:B38"/>
    <mergeCell ref="A44:B44"/>
    <mergeCell ref="A50:B50"/>
    <mergeCell ref="A56:B56"/>
    <mergeCell ref="B2:E2"/>
    <mergeCell ref="B3:E3"/>
    <mergeCell ref="B4:E4"/>
    <mergeCell ref="B5:E5"/>
    <mergeCell ref="B6:E6"/>
    <mergeCell ref="B7:E7"/>
    <mergeCell ref="B8:E8"/>
    <mergeCell ref="B9:E9"/>
    <mergeCell ref="C109:E109"/>
    <mergeCell ref="B10:E10"/>
    <mergeCell ref="C99:E99"/>
    <mergeCell ref="C103:E103"/>
    <mergeCell ref="C107:E107"/>
    <mergeCell ref="A93:B93"/>
    <mergeCell ref="A95:B95"/>
    <mergeCell ref="A74:B74"/>
    <mergeCell ref="A82:B82"/>
    <mergeCell ref="A89:B89"/>
  </mergeCells>
  <printOptions/>
  <pageMargins left="0.95" right="0.18" top="0.69" bottom="0.69" header="0.5" footer="0.53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Loginova</dc:creator>
  <cp:keywords/>
  <dc:description/>
  <cp:lastModifiedBy>oli</cp:lastModifiedBy>
  <cp:lastPrinted>2014-02-26T14:58:00Z</cp:lastPrinted>
  <dcterms:created xsi:type="dcterms:W3CDTF">2014-02-18T12:33:15Z</dcterms:created>
  <dcterms:modified xsi:type="dcterms:W3CDTF">2014-03-03T14:59:17Z</dcterms:modified>
  <cp:category/>
  <cp:version/>
  <cp:contentType/>
  <cp:contentStatus/>
</cp:coreProperties>
</file>