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365" activeTab="0"/>
  </bookViews>
  <sheets>
    <sheet name="Область_уто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<sst xmlns="http://schemas.openxmlformats.org/spreadsheetml/2006/main" count="67" uniqueCount="26">
  <si>
    <t>Доходна частина бюджету області на 2021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</si>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</sst>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00_ ;[Red]\-#,##0.000\ "/>
    <numFmt numFmtId="186" formatCode="0.0_ ;\-0.0\ "/>
    <numFmt numFmtId="187" formatCode="#,##0.0"/>
    <numFmt numFmtId="188" formatCode="#,##0_ ;[Red]\-#,##0\ "/>
    <numFmt numFmtId="189" formatCode="0_ ;[Red]\-0\ "/>
    <numFmt numFmtId="190" formatCode="#,##0.00_ ;[Red]\-#,##0.00\ "/>
    <numFmt numFmtId="191" formatCode="0.0000"/>
    <numFmt numFmtId="192" formatCode="0.000"/>
    <numFmt numFmtId="193" formatCode="0.0"/>
    <numFmt numFmtId="194" formatCode="#,##0.0;[Red]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422]d\ mmmm\ yyyy&quot; р.&quot;"/>
    <numFmt numFmtId="200" formatCode="#,##0.0000_ ;[Red]\-#,##0.0000\ "/>
    <numFmt numFmtId="201" formatCode="_-* #,##0.0_р_._-;\-* #,##0.0_р_._-;_-* &quot;-&quot;??_р_._-;_-@_-"/>
    <numFmt numFmtId="202" formatCode="_-* #,##0_р_._-;\-* #,##0_р_._-;_-* &quot;-&quot;??_р_._-;_-@_-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0.0_ ;[Red]\-0.0\ "/>
    <numFmt numFmtId="213" formatCode="[$-2000]dddd\,\ d\ mmmm\ yyyy\ &quot;г&quot;\."/>
    <numFmt numFmtId="214" formatCode="#,##0.000"/>
  </numFmts>
  <fonts count="36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color indexed="63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21" fillId="0" borderId="0" xfId="0" applyNumberFormat="1" applyFont="1" applyAlignment="1">
      <alignment horizontal="center"/>
    </xf>
    <xf numFmtId="184" fontId="21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22" fillId="0" borderId="0" xfId="0" applyNumberFormat="1" applyFont="1" applyAlignment="1">
      <alignment horizontal="center"/>
    </xf>
    <xf numFmtId="184" fontId="7" fillId="0" borderId="0" xfId="43" applyNumberFormat="1" applyFont="1" applyAlignment="1" applyProtection="1">
      <alignment/>
      <protection/>
    </xf>
    <xf numFmtId="184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left"/>
    </xf>
    <xf numFmtId="184" fontId="24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184" fontId="24" fillId="0" borderId="10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6" fillId="0" borderId="14" xfId="0" applyNumberFormat="1" applyFont="1" applyBorder="1" applyAlignment="1">
      <alignment/>
    </xf>
    <xf numFmtId="184" fontId="27" fillId="0" borderId="15" xfId="0" applyNumberFormat="1" applyFont="1" applyBorder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9" fillId="0" borderId="0" xfId="0" applyNumberFormat="1" applyFont="1" applyAlignment="1">
      <alignment/>
    </xf>
    <xf numFmtId="184" fontId="0" fillId="0" borderId="14" xfId="0" applyNumberFormat="1" applyFont="1" applyFill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16" xfId="0" applyNumberFormat="1" applyFont="1" applyBorder="1" applyAlignment="1">
      <alignment/>
    </xf>
    <xf numFmtId="184" fontId="0" fillId="0" borderId="0" xfId="0" applyNumberFormat="1" applyFill="1" applyAlignment="1">
      <alignment/>
    </xf>
    <xf numFmtId="184" fontId="0" fillId="0" borderId="14" xfId="0" applyNumberFormat="1" applyFont="1" applyFill="1" applyBorder="1" applyAlignment="1">
      <alignment wrapText="1"/>
    </xf>
    <xf numFmtId="184" fontId="24" fillId="0" borderId="17" xfId="0" applyNumberFormat="1" applyFont="1" applyFill="1" applyBorder="1" applyAlignment="1">
      <alignment/>
    </xf>
    <xf numFmtId="184" fontId="30" fillId="0" borderId="18" xfId="0" applyNumberFormat="1" applyFont="1" applyFill="1" applyBorder="1" applyAlignment="1">
      <alignment/>
    </xf>
    <xf numFmtId="184" fontId="30" fillId="0" borderId="19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1" fillId="0" borderId="0" xfId="0" applyNumberFormat="1" applyFont="1" applyFill="1" applyAlignment="1">
      <alignment/>
    </xf>
    <xf numFmtId="184" fontId="26" fillId="0" borderId="20" xfId="0" applyNumberFormat="1" applyFont="1" applyBorder="1" applyAlignment="1">
      <alignment/>
    </xf>
    <xf numFmtId="184" fontId="27" fillId="0" borderId="21" xfId="0" applyNumberFormat="1" applyFont="1" applyBorder="1" applyAlignment="1">
      <alignment/>
    </xf>
    <xf numFmtId="184" fontId="27" fillId="0" borderId="22" xfId="0" applyNumberFormat="1" applyFont="1" applyBorder="1" applyAlignment="1">
      <alignment/>
    </xf>
    <xf numFmtId="184" fontId="29" fillId="0" borderId="0" xfId="0" applyNumberFormat="1" applyFont="1" applyFill="1" applyAlignment="1">
      <alignment/>
    </xf>
    <xf numFmtId="184" fontId="26" fillId="0" borderId="23" xfId="0" applyNumberFormat="1" applyFont="1" applyBorder="1" applyAlignment="1">
      <alignment/>
    </xf>
    <xf numFmtId="184" fontId="27" fillId="0" borderId="24" xfId="0" applyNumberFormat="1" applyFont="1" applyBorder="1" applyAlignment="1">
      <alignment/>
    </xf>
    <xf numFmtId="184" fontId="27" fillId="0" borderId="25" xfId="0" applyNumberFormat="1" applyFont="1" applyBorder="1" applyAlignment="1">
      <alignment/>
    </xf>
    <xf numFmtId="184" fontId="24" fillId="0" borderId="17" xfId="0" applyNumberFormat="1" applyFont="1" applyBorder="1" applyAlignment="1">
      <alignment/>
    </xf>
    <xf numFmtId="184" fontId="30" fillId="0" borderId="18" xfId="0" applyNumberFormat="1" applyFont="1" applyBorder="1" applyAlignment="1">
      <alignment/>
    </xf>
    <xf numFmtId="184" fontId="30" fillId="0" borderId="19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2" fillId="0" borderId="26" xfId="0" applyNumberFormat="1" applyFont="1" applyBorder="1" applyAlignment="1">
      <alignment/>
    </xf>
    <xf numFmtId="184" fontId="33" fillId="0" borderId="27" xfId="0" applyNumberFormat="1" applyFont="1" applyBorder="1" applyAlignment="1">
      <alignment/>
    </xf>
    <xf numFmtId="184" fontId="33" fillId="0" borderId="28" xfId="0" applyNumberFormat="1" applyFont="1" applyBorder="1" applyAlignment="1">
      <alignment/>
    </xf>
    <xf numFmtId="184" fontId="34" fillId="0" borderId="0" xfId="0" applyNumberFormat="1" applyFont="1" applyBorder="1" applyAlignment="1">
      <alignment/>
    </xf>
    <xf numFmtId="184" fontId="31" fillId="0" borderId="0" xfId="0" applyNumberFormat="1" applyFont="1" applyAlignment="1">
      <alignment/>
    </xf>
    <xf numFmtId="184" fontId="0" fillId="0" borderId="29" xfId="0" applyNumberFormat="1" applyFont="1" applyBorder="1" applyAlignment="1">
      <alignment/>
    </xf>
    <xf numFmtId="184" fontId="25" fillId="0" borderId="29" xfId="0" applyNumberFormat="1" applyFont="1" applyBorder="1" applyAlignment="1">
      <alignment/>
    </xf>
    <xf numFmtId="184" fontId="24" fillId="0" borderId="30" xfId="0" applyNumberFormat="1" applyFont="1" applyBorder="1" applyAlignment="1">
      <alignment horizontal="center"/>
    </xf>
    <xf numFmtId="184" fontId="25" fillId="0" borderId="31" xfId="0" applyNumberFormat="1" applyFont="1" applyBorder="1" applyAlignment="1">
      <alignment/>
    </xf>
    <xf numFmtId="184" fontId="25" fillId="0" borderId="32" xfId="0" applyNumberFormat="1" applyFont="1" applyBorder="1" applyAlignment="1">
      <alignment/>
    </xf>
    <xf numFmtId="184" fontId="35" fillId="0" borderId="21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32" fillId="0" borderId="17" xfId="0" applyNumberFormat="1" applyFont="1" applyBorder="1" applyAlignment="1">
      <alignment/>
    </xf>
    <xf numFmtId="184" fontId="33" fillId="0" borderId="18" xfId="0" applyNumberFormat="1" applyFont="1" applyBorder="1" applyAlignment="1">
      <alignment/>
    </xf>
    <xf numFmtId="184" fontId="33" fillId="0" borderId="19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  <xf numFmtId="184" fontId="25" fillId="0" borderId="33" xfId="0" applyNumberFormat="1" applyFont="1" applyBorder="1" applyAlignment="1">
      <alignment/>
    </xf>
    <xf numFmtId="184" fontId="24" fillId="0" borderId="26" xfId="0" applyNumberFormat="1" applyFont="1" applyBorder="1" applyAlignment="1">
      <alignment horizontal="center"/>
    </xf>
    <xf numFmtId="184" fontId="25" fillId="0" borderId="27" xfId="0" applyNumberFormat="1" applyFont="1" applyBorder="1" applyAlignment="1">
      <alignment/>
    </xf>
    <xf numFmtId="184" fontId="25" fillId="0" borderId="28" xfId="0" applyNumberFormat="1" applyFont="1" applyBorder="1" applyAlignment="1">
      <alignment/>
    </xf>
    <xf numFmtId="184" fontId="0" fillId="0" borderId="34" xfId="0" applyNumberFormat="1" applyFont="1" applyBorder="1" applyAlignment="1">
      <alignment/>
    </xf>
    <xf numFmtId="184" fontId="25" fillId="0" borderId="34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67;\&#1045;&#1078;&#1077;&#1076;&#1085;&#1077;&#1074;&#1082;&#1072;\&#1044;&#1083;&#1103;%20&#1089;&#1072;&#1081;&#1090;&#1072;%20&#1076;&#1086;&#1093;&#1086;&#1076;&#1080;\&#1055;&#1083;_&#1092;2021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стышка с итогами"/>
      <sheetName val="меню"/>
      <sheetName val="Область_уточ"/>
      <sheetName val="Обласний_уточ"/>
      <sheetName val="уточн_всего"/>
      <sheetName val="410201"/>
      <sheetName val="410202"/>
      <sheetName val="Всего дотаций"/>
      <sheetName val="общий_уточ"/>
      <sheetName val="410305"/>
      <sheetName val="410314"/>
      <sheetName val="410323"/>
      <sheetName val="410327"/>
      <sheetName val="410330"/>
      <sheetName val="410338"/>
      <sheetName val="410339"/>
      <sheetName val="410344"/>
      <sheetName val="410345"/>
      <sheetName val="410346"/>
      <sheetName val="410352"/>
      <sheetName val="410353"/>
      <sheetName val="410354"/>
      <sheetName val="410355"/>
      <sheetName val="410356"/>
      <sheetName val="410361"/>
      <sheetName val="410372"/>
      <sheetName val="410359"/>
      <sheetName val="Всего субвенций"/>
      <sheetName val="410510"/>
      <sheetName val="410539"/>
      <sheetName val="уточ_всего_субв"/>
      <sheetName val="410314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ня"/>
      <sheetName val="анализ_субв"/>
    </sheetNames>
    <sheetDataSet>
      <sheetData sheetId="1">
        <row r="3">
          <cell r="I3">
            <v>44489</v>
          </cell>
        </row>
      </sheetData>
      <sheetData sheetId="41">
        <row r="29">
          <cell r="C29">
            <v>2092844.177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V59"/>
  <sheetViews>
    <sheetView showZeros="0" tabSelected="1" workbookViewId="0" topLeftCell="A1">
      <pane xSplit="1" ySplit="4" topLeftCell="B5" activePane="bottomRight" state="frozen"/>
      <selection pane="topLeft" activeCell="B5" sqref="B5:D5"/>
      <selection pane="topRight" activeCell="B5" sqref="B5:D5"/>
      <selection pane="bottomLeft" activeCell="B5" sqref="B5:D5"/>
      <selection pane="bottomRight" activeCell="H18" sqref="H18"/>
    </sheetView>
  </sheetViews>
  <sheetFormatPr defaultColWidth="9.140625" defaultRowHeight="12"/>
  <cols>
    <col min="1" max="1" width="56.8515625" style="3" customWidth="1"/>
    <col min="2" max="13" width="14.8515625" style="3" customWidth="1"/>
    <col min="14" max="16384" width="17.140625" style="3" customWidth="1"/>
  </cols>
  <sheetData>
    <row r="1" spans="1:25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1" ht="15.75" customHeight="1">
      <c r="A3" s="5"/>
      <c r="E3" s="6" t="s">
        <v>2</v>
      </c>
      <c r="F3" s="7">
        <f>'[1]меню'!I3</f>
        <v>44489</v>
      </c>
      <c r="J3" s="8"/>
      <c r="K3" s="8"/>
    </row>
    <row r="4" spans="1:256" ht="11.2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1.2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1.25">
      <c r="A6" s="12" t="s">
        <v>16</v>
      </c>
      <c r="B6" s="13">
        <v>305735.92400000006</v>
      </c>
      <c r="C6" s="13">
        <v>315805.989</v>
      </c>
      <c r="D6" s="13">
        <v>301757.481</v>
      </c>
      <c r="E6" s="13">
        <v>326347.25100000005</v>
      </c>
      <c r="F6" s="13">
        <v>325679.58300000004</v>
      </c>
      <c r="G6" s="13">
        <v>341173.60099999997</v>
      </c>
      <c r="H6" s="13">
        <v>468251.84599999996</v>
      </c>
      <c r="I6" s="13">
        <v>360575.622</v>
      </c>
      <c r="J6" s="13">
        <v>340537.162</v>
      </c>
      <c r="K6" s="13">
        <v>382858.81499999994</v>
      </c>
      <c r="L6" s="13">
        <v>344191.72299999994</v>
      </c>
      <c r="M6" s="14">
        <v>408056.21900000004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0" customFormat="1" ht="11.25">
      <c r="A7" s="16" t="s">
        <v>17</v>
      </c>
      <c r="B7" s="17">
        <v>305735.92400000006</v>
      </c>
      <c r="C7" s="17">
        <v>621541.9130000001</v>
      </c>
      <c r="D7" s="17">
        <v>923299.3940000001</v>
      </c>
      <c r="E7" s="17">
        <v>1249646.645</v>
      </c>
      <c r="F7" s="17">
        <v>1575326.2280000001</v>
      </c>
      <c r="G7" s="17">
        <v>1916499.8290000001</v>
      </c>
      <c r="H7" s="17">
        <v>2384751.6750000003</v>
      </c>
      <c r="I7" s="17">
        <v>2745327.2970000003</v>
      </c>
      <c r="J7" s="17">
        <v>3085864.4590000003</v>
      </c>
      <c r="K7" s="17">
        <v>3468723.274</v>
      </c>
      <c r="L7" s="17">
        <v>3812914.997</v>
      </c>
      <c r="M7" s="18">
        <v>4220971.216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24" customFormat="1" ht="11.25">
      <c r="A8" s="21" t="s">
        <v>18</v>
      </c>
      <c r="B8" s="22">
        <v>74060.1</v>
      </c>
      <c r="C8" s="22">
        <v>74060.1</v>
      </c>
      <c r="D8" s="22">
        <v>74060.1</v>
      </c>
      <c r="E8" s="22">
        <v>74060.1</v>
      </c>
      <c r="F8" s="22">
        <v>74060.1</v>
      </c>
      <c r="G8" s="22">
        <v>74060.1</v>
      </c>
      <c r="H8" s="22">
        <v>74060.1</v>
      </c>
      <c r="I8" s="22">
        <v>74060.1</v>
      </c>
      <c r="J8" s="22">
        <v>74060.1</v>
      </c>
      <c r="K8" s="22">
        <v>74060.1</v>
      </c>
      <c r="L8" s="22">
        <v>74060.1</v>
      </c>
      <c r="M8" s="23">
        <v>74059.2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0" customFormat="1" ht="11.25">
      <c r="A9" s="16" t="s">
        <v>17</v>
      </c>
      <c r="B9" s="17">
        <v>74060.1</v>
      </c>
      <c r="C9" s="17">
        <v>148120.2</v>
      </c>
      <c r="D9" s="17">
        <v>222180.3</v>
      </c>
      <c r="E9" s="17">
        <v>296240.4</v>
      </c>
      <c r="F9" s="17">
        <v>370300.5</v>
      </c>
      <c r="G9" s="17">
        <v>444360.6</v>
      </c>
      <c r="H9" s="17">
        <v>518420.7</v>
      </c>
      <c r="I9" s="17">
        <v>592480.8</v>
      </c>
      <c r="J9" s="17">
        <v>666540.9</v>
      </c>
      <c r="K9" s="17">
        <v>740601</v>
      </c>
      <c r="L9" s="17">
        <v>814661.1</v>
      </c>
      <c r="M9" s="18">
        <v>888720.3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22.5">
      <c r="A10" s="25" t="s">
        <v>19</v>
      </c>
      <c r="B10" s="22">
        <v>15066.3</v>
      </c>
      <c r="C10" s="22">
        <v>15066.3</v>
      </c>
      <c r="D10" s="22">
        <v>15066.3</v>
      </c>
      <c r="E10" s="22">
        <v>15066.3</v>
      </c>
      <c r="F10" s="22">
        <v>15066.3</v>
      </c>
      <c r="G10" s="22">
        <v>15066.3</v>
      </c>
      <c r="H10" s="22">
        <v>15066.3</v>
      </c>
      <c r="I10" s="22">
        <v>15066.3</v>
      </c>
      <c r="J10" s="22">
        <v>15066.3</v>
      </c>
      <c r="K10" s="22">
        <v>15066.3</v>
      </c>
      <c r="L10" s="22">
        <v>15066.3</v>
      </c>
      <c r="M10" s="23">
        <v>15066.5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0" customFormat="1" ht="11.25">
      <c r="A11" s="16" t="s">
        <v>17</v>
      </c>
      <c r="B11" s="17">
        <v>15066.3</v>
      </c>
      <c r="C11" s="17">
        <v>30132.6</v>
      </c>
      <c r="D11" s="17">
        <v>45198.9</v>
      </c>
      <c r="E11" s="17">
        <v>60265.2</v>
      </c>
      <c r="F11" s="17">
        <v>75331.5</v>
      </c>
      <c r="G11" s="17">
        <v>90397.8</v>
      </c>
      <c r="H11" s="17">
        <v>105464.1</v>
      </c>
      <c r="I11" s="17">
        <v>120530.4</v>
      </c>
      <c r="J11" s="17">
        <v>135596.7</v>
      </c>
      <c r="K11" s="17">
        <v>150663</v>
      </c>
      <c r="L11" s="17">
        <v>165729.3</v>
      </c>
      <c r="M11" s="18">
        <v>180795.8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30" customFormat="1" ht="11.25">
      <c r="A12" s="26" t="s">
        <v>20</v>
      </c>
      <c r="B12" s="27">
        <v>394862.3240000001</v>
      </c>
      <c r="C12" s="27">
        <v>404932.389</v>
      </c>
      <c r="D12" s="27">
        <v>390883.881</v>
      </c>
      <c r="E12" s="27">
        <v>415473.651</v>
      </c>
      <c r="F12" s="27">
        <v>414805.98300000007</v>
      </c>
      <c r="G12" s="27">
        <v>430300.001</v>
      </c>
      <c r="H12" s="27">
        <v>557378.246</v>
      </c>
      <c r="I12" s="27">
        <v>449702.02199999994</v>
      </c>
      <c r="J12" s="27">
        <v>429663.562</v>
      </c>
      <c r="K12" s="27">
        <v>471985.2149999999</v>
      </c>
      <c r="L12" s="27">
        <v>433318.12299999996</v>
      </c>
      <c r="M12" s="28">
        <v>497181.91900000005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0" customFormat="1" ht="11.25">
      <c r="A13" s="31" t="s">
        <v>17</v>
      </c>
      <c r="B13" s="32">
        <v>394862.3240000001</v>
      </c>
      <c r="C13" s="32">
        <v>799794.7130000001</v>
      </c>
      <c r="D13" s="32">
        <v>1190678.594</v>
      </c>
      <c r="E13" s="32">
        <v>1606152.245</v>
      </c>
      <c r="F13" s="32">
        <v>2020958.2280000001</v>
      </c>
      <c r="G13" s="32">
        <v>2451258.2290000003</v>
      </c>
      <c r="H13" s="32">
        <v>3008636.4750000006</v>
      </c>
      <c r="I13" s="32">
        <v>3458338.4970000004</v>
      </c>
      <c r="J13" s="32">
        <v>3888002.0590000004</v>
      </c>
      <c r="K13" s="32">
        <v>4359987.274</v>
      </c>
      <c r="L13" s="32">
        <v>4793305.397</v>
      </c>
      <c r="M13" s="33">
        <v>5290487.316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34" customFormat="1" ht="11.25">
      <c r="A14" s="21" t="s">
        <v>21</v>
      </c>
      <c r="B14" s="22">
        <v>97151.4</v>
      </c>
      <c r="C14" s="22">
        <v>113237.4</v>
      </c>
      <c r="D14" s="22">
        <v>119497.82599999999</v>
      </c>
      <c r="E14" s="22">
        <v>140494.00400000002</v>
      </c>
      <c r="F14" s="22">
        <v>181736.16799999998</v>
      </c>
      <c r="G14" s="22">
        <v>328258.22400000005</v>
      </c>
      <c r="H14" s="22">
        <v>102147.54300000003</v>
      </c>
      <c r="I14" s="22">
        <v>108243.737</v>
      </c>
      <c r="J14" s="22">
        <v>239603.951</v>
      </c>
      <c r="K14" s="22">
        <v>257544.37799999997</v>
      </c>
      <c r="L14" s="22">
        <v>197416.252</v>
      </c>
      <c r="M14" s="23">
        <v>207513.294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0" customFormat="1" ht="11.25">
      <c r="A15" s="35" t="s">
        <v>17</v>
      </c>
      <c r="B15" s="36">
        <v>97151.4</v>
      </c>
      <c r="C15" s="36">
        <v>210388.8</v>
      </c>
      <c r="D15" s="36">
        <v>329886.626</v>
      </c>
      <c r="E15" s="36">
        <v>470380.63</v>
      </c>
      <c r="F15" s="36">
        <v>652116.798</v>
      </c>
      <c r="G15" s="36">
        <v>980375.022</v>
      </c>
      <c r="H15" s="36">
        <v>1082522.565</v>
      </c>
      <c r="I15" s="36">
        <v>1190766.302</v>
      </c>
      <c r="J15" s="36">
        <v>1430370.253</v>
      </c>
      <c r="K15" s="36">
        <v>1687914.631</v>
      </c>
      <c r="L15" s="36">
        <v>1885330.8830000001</v>
      </c>
      <c r="M15" s="37">
        <v>2092844.1770000001</v>
      </c>
      <c r="N15" s="19">
        <f>M15-'[1]анализ_субв'!C29</f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8" customFormat="1" ht="11.25">
      <c r="A16" s="38" t="s">
        <v>22</v>
      </c>
      <c r="B16" s="39">
        <v>492013.72400000005</v>
      </c>
      <c r="C16" s="39">
        <v>518169.78900000005</v>
      </c>
      <c r="D16" s="39">
        <v>510381.707</v>
      </c>
      <c r="E16" s="39">
        <v>555967.655</v>
      </c>
      <c r="F16" s="39">
        <v>596542.1510000001</v>
      </c>
      <c r="G16" s="39">
        <v>758558.2250000001</v>
      </c>
      <c r="H16" s="39">
        <v>659525.7890000001</v>
      </c>
      <c r="I16" s="39">
        <v>557945.759</v>
      </c>
      <c r="J16" s="39">
        <v>669267.513</v>
      </c>
      <c r="K16" s="39">
        <v>729529.5929999999</v>
      </c>
      <c r="L16" s="39">
        <v>630734.375</v>
      </c>
      <c r="M16" s="40">
        <v>704695.213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6" customFormat="1" ht="10.5">
      <c r="A17" s="42" t="s">
        <v>17</v>
      </c>
      <c r="B17" s="43">
        <v>492013.72400000005</v>
      </c>
      <c r="C17" s="43">
        <v>1010183.513</v>
      </c>
      <c r="D17" s="43">
        <v>1520565.22</v>
      </c>
      <c r="E17" s="43">
        <v>2076532.875</v>
      </c>
      <c r="F17" s="43">
        <v>2673075.026</v>
      </c>
      <c r="G17" s="43">
        <v>3431633.251</v>
      </c>
      <c r="H17" s="43">
        <v>4091159.04</v>
      </c>
      <c r="I17" s="43">
        <v>4649104.799</v>
      </c>
      <c r="J17" s="43">
        <v>5318372.312</v>
      </c>
      <c r="K17" s="43">
        <v>6047901.904999999</v>
      </c>
      <c r="L17" s="43">
        <v>6678636.279999999</v>
      </c>
      <c r="M17" s="44">
        <v>7383331.492999999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11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1.25">
      <c r="A19" s="49" t="s">
        <v>23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1.25">
      <c r="A20" s="12" t="s">
        <v>16</v>
      </c>
      <c r="B20" s="13">
        <v>303241.65205</v>
      </c>
      <c r="C20" s="13">
        <v>322860.58204</v>
      </c>
      <c r="D20" s="13">
        <v>319352.4921599999</v>
      </c>
      <c r="E20" s="13">
        <v>349507.51567000005</v>
      </c>
      <c r="F20" s="13">
        <v>359503.69529000006</v>
      </c>
      <c r="G20" s="13">
        <v>381931.4640699999</v>
      </c>
      <c r="H20" s="13">
        <v>361928.1515399999</v>
      </c>
      <c r="I20" s="13">
        <v>398689.67519</v>
      </c>
      <c r="J20" s="13">
        <v>362432.73326999997</v>
      </c>
      <c r="K20" s="13">
        <v>244951.52345999988</v>
      </c>
      <c r="L20" s="13">
        <v>0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0" customFormat="1" ht="11.25">
      <c r="A21" s="16" t="s">
        <v>17</v>
      </c>
      <c r="B21" s="17">
        <v>303241.65205</v>
      </c>
      <c r="C21" s="17">
        <v>626102.2340899999</v>
      </c>
      <c r="D21" s="17">
        <v>945454.7262499998</v>
      </c>
      <c r="E21" s="17">
        <v>1294962.24192</v>
      </c>
      <c r="F21" s="17">
        <v>1654465.9372100001</v>
      </c>
      <c r="G21" s="17">
        <v>2036397.40128</v>
      </c>
      <c r="H21" s="17">
        <v>2398325.55282</v>
      </c>
      <c r="I21" s="17">
        <v>2797015.2280099997</v>
      </c>
      <c r="J21" s="17">
        <v>3159447.9612799995</v>
      </c>
      <c r="K21" s="17">
        <v>3404399.4847399993</v>
      </c>
      <c r="L21" s="17">
        <v>3404399.4847399993</v>
      </c>
      <c r="M21" s="18">
        <v>3404399.4847399993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1.25">
      <c r="A22" s="21" t="s">
        <v>18</v>
      </c>
      <c r="B22" s="22">
        <v>74060.1</v>
      </c>
      <c r="C22" s="22">
        <v>74060.1</v>
      </c>
      <c r="D22" s="22">
        <v>74060.1</v>
      </c>
      <c r="E22" s="22">
        <v>74060.1</v>
      </c>
      <c r="F22" s="22">
        <v>74060.1</v>
      </c>
      <c r="G22" s="22">
        <v>74060.1</v>
      </c>
      <c r="H22" s="22">
        <v>74060.1</v>
      </c>
      <c r="I22" s="22">
        <v>74060.1</v>
      </c>
      <c r="J22" s="22">
        <v>74060.1</v>
      </c>
      <c r="K22" s="22">
        <v>49373.39998</v>
      </c>
      <c r="L22" s="22">
        <v>0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0" customFormat="1" ht="11.25">
      <c r="A23" s="16" t="s">
        <v>17</v>
      </c>
      <c r="B23" s="17">
        <v>74060.1</v>
      </c>
      <c r="C23" s="17">
        <v>148120.2</v>
      </c>
      <c r="D23" s="17">
        <v>222180.3</v>
      </c>
      <c r="E23" s="17">
        <v>296240.4</v>
      </c>
      <c r="F23" s="17">
        <v>370300.5</v>
      </c>
      <c r="G23" s="17">
        <v>444360.6</v>
      </c>
      <c r="H23" s="17">
        <v>518420.7</v>
      </c>
      <c r="I23" s="17">
        <v>592480.8</v>
      </c>
      <c r="J23" s="17">
        <v>666540.9</v>
      </c>
      <c r="K23" s="17">
        <v>715914.2999799999</v>
      </c>
      <c r="L23" s="17">
        <v>715914.2999799999</v>
      </c>
      <c r="M23" s="18">
        <v>715914.2999799999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22.5">
      <c r="A24" s="25" t="s">
        <v>19</v>
      </c>
      <c r="B24" s="22">
        <v>15066.3</v>
      </c>
      <c r="C24" s="22">
        <v>15066.3</v>
      </c>
      <c r="D24" s="22">
        <v>15066.3</v>
      </c>
      <c r="E24" s="22">
        <v>15066.3</v>
      </c>
      <c r="F24" s="22">
        <v>15066.3</v>
      </c>
      <c r="G24" s="22">
        <v>15066.3</v>
      </c>
      <c r="H24" s="22">
        <v>15066.3</v>
      </c>
      <c r="I24" s="22">
        <v>15066.3</v>
      </c>
      <c r="J24" s="22">
        <v>15066.3</v>
      </c>
      <c r="K24" s="22">
        <v>15066.3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0" customFormat="1" ht="11.25">
      <c r="A25" s="16" t="s">
        <v>17</v>
      </c>
      <c r="B25" s="17">
        <v>15066.3</v>
      </c>
      <c r="C25" s="17">
        <v>30132.6</v>
      </c>
      <c r="D25" s="17">
        <v>45198.9</v>
      </c>
      <c r="E25" s="17">
        <v>60265.2</v>
      </c>
      <c r="F25" s="17">
        <v>75331.5</v>
      </c>
      <c r="G25" s="17">
        <v>90397.8</v>
      </c>
      <c r="H25" s="17">
        <v>105464.1</v>
      </c>
      <c r="I25" s="17">
        <v>120530.4</v>
      </c>
      <c r="J25" s="17">
        <v>135596.7</v>
      </c>
      <c r="K25" s="17">
        <v>150663</v>
      </c>
      <c r="L25" s="17">
        <v>150663</v>
      </c>
      <c r="M25" s="18">
        <v>150663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6" customFormat="1" ht="11.25">
      <c r="A26" s="38" t="s">
        <v>20</v>
      </c>
      <c r="B26" s="39">
        <v>392368.05205</v>
      </c>
      <c r="C26" s="39">
        <v>411986.98204</v>
      </c>
      <c r="D26" s="39">
        <v>408478.8921599999</v>
      </c>
      <c r="E26" s="39">
        <v>438633.9156700001</v>
      </c>
      <c r="F26" s="39">
        <v>448630.09529</v>
      </c>
      <c r="G26" s="39">
        <v>471057.86406999995</v>
      </c>
      <c r="H26" s="39">
        <v>451054.55153999984</v>
      </c>
      <c r="I26" s="39">
        <v>487816.07518999994</v>
      </c>
      <c r="J26" s="39">
        <v>451559.13326999993</v>
      </c>
      <c r="K26" s="39">
        <v>309391.22343999986</v>
      </c>
      <c r="L26" s="39">
        <v>0</v>
      </c>
      <c r="M26" s="40"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s="20" customFormat="1" ht="11.25">
      <c r="A27" s="31" t="s">
        <v>17</v>
      </c>
      <c r="B27" s="52">
        <v>392368.05205</v>
      </c>
      <c r="C27" s="32">
        <v>804355.03409</v>
      </c>
      <c r="D27" s="32">
        <v>1212833.9262499998</v>
      </c>
      <c r="E27" s="32">
        <v>1651467.8419199998</v>
      </c>
      <c r="F27" s="32">
        <v>2100097.9372099997</v>
      </c>
      <c r="G27" s="32">
        <v>2571155.80128</v>
      </c>
      <c r="H27" s="32">
        <v>3022210.3528199997</v>
      </c>
      <c r="I27" s="32">
        <v>3510026.4280099995</v>
      </c>
      <c r="J27" s="32">
        <v>3961585.5612799996</v>
      </c>
      <c r="K27" s="32">
        <v>4270976.78472</v>
      </c>
      <c r="L27" s="32">
        <v>4270976.78472</v>
      </c>
      <c r="M27" s="33">
        <v>4270976.78472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1.25">
      <c r="A28" s="53" t="s">
        <v>21</v>
      </c>
      <c r="B28" s="22">
        <v>97151.4</v>
      </c>
      <c r="C28" s="22">
        <v>113237.4</v>
      </c>
      <c r="D28" s="22">
        <v>117234.5</v>
      </c>
      <c r="E28" s="22">
        <v>136899.33011</v>
      </c>
      <c r="F28" s="22">
        <v>174291.43304999996</v>
      </c>
      <c r="G28" s="22">
        <v>324023.4288</v>
      </c>
      <c r="H28" s="22">
        <v>104584.07933000002</v>
      </c>
      <c r="I28" s="22">
        <v>105423.03559999999</v>
      </c>
      <c r="J28" s="22">
        <v>252501.31808999996</v>
      </c>
      <c r="K28" s="22">
        <v>258840.12799999997</v>
      </c>
      <c r="L28" s="22">
        <v>0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20" customFormat="1" ht="11.25">
      <c r="A29" s="35" t="s">
        <v>17</v>
      </c>
      <c r="B29" s="36">
        <v>97151.4</v>
      </c>
      <c r="C29" s="36">
        <v>210388.8</v>
      </c>
      <c r="D29" s="36">
        <v>327623.3</v>
      </c>
      <c r="E29" s="36">
        <v>464522.6301099999</v>
      </c>
      <c r="F29" s="36">
        <v>638814.0631599999</v>
      </c>
      <c r="G29" s="36">
        <v>962837.4919599999</v>
      </c>
      <c r="H29" s="36">
        <v>1067421.5712899999</v>
      </c>
      <c r="I29" s="36">
        <v>1172844.60689</v>
      </c>
      <c r="J29" s="36">
        <v>1425345.92498</v>
      </c>
      <c r="K29" s="36">
        <v>1684186.05298</v>
      </c>
      <c r="L29" s="36">
        <v>1684186.05298</v>
      </c>
      <c r="M29" s="37">
        <v>1684186.05298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8" customFormat="1" ht="11.25">
      <c r="A30" s="38" t="s">
        <v>22</v>
      </c>
      <c r="B30" s="39">
        <v>489519.45205</v>
      </c>
      <c r="C30" s="39">
        <v>525224.3820399999</v>
      </c>
      <c r="D30" s="39">
        <v>525713.3921599998</v>
      </c>
      <c r="E30" s="39">
        <v>575533.2457800001</v>
      </c>
      <c r="F30" s="39">
        <v>622921.52834</v>
      </c>
      <c r="G30" s="39">
        <v>795081.29287</v>
      </c>
      <c r="H30" s="39">
        <v>555638.6308699999</v>
      </c>
      <c r="I30" s="39">
        <v>593239.11079</v>
      </c>
      <c r="J30" s="39">
        <v>704060.4513599998</v>
      </c>
      <c r="K30" s="39">
        <v>568231.3514399999</v>
      </c>
      <c r="L30" s="39">
        <v>0</v>
      </c>
      <c r="M30" s="40"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6" customFormat="1" ht="10.5">
      <c r="A31" s="54" t="s">
        <v>17</v>
      </c>
      <c r="B31" s="55">
        <v>489519.45205</v>
      </c>
      <c r="C31" s="55">
        <v>1014743.83409</v>
      </c>
      <c r="D31" s="55">
        <v>1540457.2262499998</v>
      </c>
      <c r="E31" s="55">
        <v>2115990.47203</v>
      </c>
      <c r="F31" s="55">
        <v>2738912.0003699996</v>
      </c>
      <c r="G31" s="55">
        <v>3533993.2932399996</v>
      </c>
      <c r="H31" s="55">
        <v>4089631.9241099996</v>
      </c>
      <c r="I31" s="55">
        <v>4682871.034899999</v>
      </c>
      <c r="J31" s="55">
        <v>5386931.486259999</v>
      </c>
      <c r="K31" s="55">
        <v>5955162.837699998</v>
      </c>
      <c r="L31" s="55">
        <v>5955162.837699998</v>
      </c>
      <c r="M31" s="56">
        <v>5955162.837699998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</row>
    <row r="32" spans="1:256" ht="11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1.25">
      <c r="A33" s="59" t="s">
        <v>24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1.25">
      <c r="A34" s="12" t="s">
        <v>16</v>
      </c>
      <c r="B34" s="13">
        <v>99.2</v>
      </c>
      <c r="C34" s="13">
        <v>102.2</v>
      </c>
      <c r="D34" s="13">
        <v>105.8</v>
      </c>
      <c r="E34" s="13">
        <v>107.1</v>
      </c>
      <c r="F34" s="13">
        <v>110.4</v>
      </c>
      <c r="G34" s="13">
        <v>111.9</v>
      </c>
      <c r="H34" s="13">
        <v>77.3</v>
      </c>
      <c r="I34" s="13">
        <v>110.6</v>
      </c>
      <c r="J34" s="13">
        <v>106.4</v>
      </c>
      <c r="K34" s="13">
        <v>64</v>
      </c>
      <c r="L34" s="13">
        <v>0</v>
      </c>
      <c r="M34" s="14"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1.25">
      <c r="A35" s="16" t="s">
        <v>17</v>
      </c>
      <c r="B35" s="17">
        <v>99.2</v>
      </c>
      <c r="C35" s="17">
        <v>100.7</v>
      </c>
      <c r="D35" s="17">
        <v>102.4</v>
      </c>
      <c r="E35" s="17">
        <v>103.6</v>
      </c>
      <c r="F35" s="17">
        <v>105</v>
      </c>
      <c r="G35" s="17">
        <v>106.3</v>
      </c>
      <c r="H35" s="17">
        <v>100.6</v>
      </c>
      <c r="I35" s="17">
        <v>101.9</v>
      </c>
      <c r="J35" s="17">
        <v>102.4</v>
      </c>
      <c r="K35" s="17">
        <v>98.1</v>
      </c>
      <c r="L35" s="17">
        <v>89.3</v>
      </c>
      <c r="M35" s="18">
        <v>80.7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ht="11.25">
      <c r="A36" s="21" t="s">
        <v>18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>
        <v>100</v>
      </c>
      <c r="K36" s="22">
        <v>66.7</v>
      </c>
      <c r="L36" s="22">
        <v>0</v>
      </c>
      <c r="M36" s="23"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1.25">
      <c r="A37" s="16" t="s">
        <v>17</v>
      </c>
      <c r="B37" s="17">
        <v>100</v>
      </c>
      <c r="C37" s="17">
        <v>100</v>
      </c>
      <c r="D37" s="17">
        <v>100</v>
      </c>
      <c r="E37" s="17">
        <v>100</v>
      </c>
      <c r="F37" s="17">
        <v>100</v>
      </c>
      <c r="G37" s="17">
        <v>100</v>
      </c>
      <c r="H37" s="17">
        <v>100</v>
      </c>
      <c r="I37" s="17">
        <v>100</v>
      </c>
      <c r="J37" s="17">
        <v>100</v>
      </c>
      <c r="K37" s="17">
        <v>96.7</v>
      </c>
      <c r="L37" s="17">
        <v>87.9</v>
      </c>
      <c r="M37" s="18">
        <v>80.6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ht="22.5">
      <c r="A38" s="25" t="s">
        <v>19</v>
      </c>
      <c r="B38" s="22">
        <v>100</v>
      </c>
      <c r="C38" s="22">
        <v>100</v>
      </c>
      <c r="D38" s="22">
        <v>100</v>
      </c>
      <c r="E38" s="22">
        <v>100</v>
      </c>
      <c r="F38" s="22">
        <v>100</v>
      </c>
      <c r="G38" s="22">
        <v>100</v>
      </c>
      <c r="H38" s="22">
        <v>100</v>
      </c>
      <c r="I38" s="22">
        <v>100</v>
      </c>
      <c r="J38" s="22">
        <v>100</v>
      </c>
      <c r="K38" s="22">
        <v>100</v>
      </c>
      <c r="L38" s="22">
        <v>0</v>
      </c>
      <c r="M38" s="23"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1.25">
      <c r="A39" s="16" t="s">
        <v>17</v>
      </c>
      <c r="B39" s="17">
        <v>100</v>
      </c>
      <c r="C39" s="17">
        <v>100</v>
      </c>
      <c r="D39" s="17">
        <v>100</v>
      </c>
      <c r="E39" s="17">
        <v>100</v>
      </c>
      <c r="F39" s="17">
        <v>100</v>
      </c>
      <c r="G39" s="17">
        <v>100</v>
      </c>
      <c r="H39" s="17">
        <v>100</v>
      </c>
      <c r="I39" s="17">
        <v>100</v>
      </c>
      <c r="J39" s="17">
        <v>100</v>
      </c>
      <c r="K39" s="17">
        <v>100</v>
      </c>
      <c r="L39" s="17">
        <v>90.9</v>
      </c>
      <c r="M39" s="18">
        <v>83.3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8" customFormat="1" ht="11.25">
      <c r="A40" s="38" t="s">
        <v>20</v>
      </c>
      <c r="B40" s="39">
        <v>99.4</v>
      </c>
      <c r="C40" s="39">
        <v>101.7</v>
      </c>
      <c r="D40" s="39">
        <v>104.5</v>
      </c>
      <c r="E40" s="39">
        <v>105.6</v>
      </c>
      <c r="F40" s="39">
        <v>108.2</v>
      </c>
      <c r="G40" s="39">
        <v>109.5</v>
      </c>
      <c r="H40" s="39">
        <v>80.9</v>
      </c>
      <c r="I40" s="39">
        <v>108.5</v>
      </c>
      <c r="J40" s="39">
        <v>105.1</v>
      </c>
      <c r="K40" s="39">
        <v>65.6</v>
      </c>
      <c r="L40" s="39">
        <v>0</v>
      </c>
      <c r="M40" s="40"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46" customFormat="1" ht="11.25">
      <c r="A41" s="31" t="s">
        <v>17</v>
      </c>
      <c r="B41" s="52">
        <v>99.4</v>
      </c>
      <c r="C41" s="32">
        <v>100.6</v>
      </c>
      <c r="D41" s="32">
        <v>101.9</v>
      </c>
      <c r="E41" s="32">
        <v>102.8</v>
      </c>
      <c r="F41" s="32">
        <v>103.9</v>
      </c>
      <c r="G41" s="32">
        <v>104.9</v>
      </c>
      <c r="H41" s="32">
        <v>100.5</v>
      </c>
      <c r="I41" s="32">
        <v>101.5</v>
      </c>
      <c r="J41" s="32">
        <v>101.9</v>
      </c>
      <c r="K41" s="32">
        <v>98</v>
      </c>
      <c r="L41" s="32">
        <v>89.1</v>
      </c>
      <c r="M41" s="33">
        <v>80.7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1.25">
      <c r="A42" s="53" t="s">
        <v>21</v>
      </c>
      <c r="B42" s="22">
        <v>100</v>
      </c>
      <c r="C42" s="22">
        <v>100</v>
      </c>
      <c r="D42" s="22">
        <v>98.1</v>
      </c>
      <c r="E42" s="22">
        <v>97.4</v>
      </c>
      <c r="F42" s="22">
        <v>95.9</v>
      </c>
      <c r="G42" s="22">
        <v>98.7</v>
      </c>
      <c r="H42" s="22">
        <v>102.4</v>
      </c>
      <c r="I42" s="22">
        <v>97.4</v>
      </c>
      <c r="J42" s="22">
        <v>105.4</v>
      </c>
      <c r="K42" s="22">
        <v>100.5</v>
      </c>
      <c r="L42" s="22">
        <v>0</v>
      </c>
      <c r="M42" s="23"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0" customFormat="1" ht="11.25">
      <c r="A43" s="35" t="s">
        <v>17</v>
      </c>
      <c r="B43" s="36">
        <v>100</v>
      </c>
      <c r="C43" s="36">
        <v>100</v>
      </c>
      <c r="D43" s="36">
        <v>99.3</v>
      </c>
      <c r="E43" s="36">
        <v>98.8</v>
      </c>
      <c r="F43" s="36">
        <v>98</v>
      </c>
      <c r="G43" s="36">
        <v>98.2</v>
      </c>
      <c r="H43" s="36">
        <v>98.6</v>
      </c>
      <c r="I43" s="36">
        <v>98.5</v>
      </c>
      <c r="J43" s="36">
        <v>99.6</v>
      </c>
      <c r="K43" s="36">
        <v>99.8</v>
      </c>
      <c r="L43" s="36">
        <v>89.3</v>
      </c>
      <c r="M43" s="37">
        <v>80.5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8" customFormat="1" ht="11.25">
      <c r="A44" s="38" t="s">
        <v>22</v>
      </c>
      <c r="B44" s="39">
        <v>99.5</v>
      </c>
      <c r="C44" s="39">
        <v>101.4</v>
      </c>
      <c r="D44" s="39">
        <v>103</v>
      </c>
      <c r="E44" s="39">
        <v>103.5</v>
      </c>
      <c r="F44" s="39">
        <v>104.4</v>
      </c>
      <c r="G44" s="39">
        <v>104.8</v>
      </c>
      <c r="H44" s="39">
        <v>84.2</v>
      </c>
      <c r="I44" s="39">
        <v>106.3</v>
      </c>
      <c r="J44" s="39">
        <v>105.2</v>
      </c>
      <c r="K44" s="39">
        <v>77.9</v>
      </c>
      <c r="L44" s="39">
        <v>0</v>
      </c>
      <c r="M44" s="40"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46" customFormat="1" ht="10.5">
      <c r="A45" s="54" t="s">
        <v>17</v>
      </c>
      <c r="B45" s="55">
        <v>99.5</v>
      </c>
      <c r="C45" s="55">
        <v>100.5</v>
      </c>
      <c r="D45" s="55">
        <v>101.3</v>
      </c>
      <c r="E45" s="55">
        <v>101.9</v>
      </c>
      <c r="F45" s="55">
        <v>102.5</v>
      </c>
      <c r="G45" s="55">
        <v>103</v>
      </c>
      <c r="H45" s="55">
        <v>100</v>
      </c>
      <c r="I45" s="55">
        <v>100.7</v>
      </c>
      <c r="J45" s="55">
        <v>101.3</v>
      </c>
      <c r="K45" s="55">
        <v>98.5</v>
      </c>
      <c r="L45" s="55">
        <v>89.2</v>
      </c>
      <c r="M45" s="56">
        <v>80.7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ht="11.2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1.25">
      <c r="A47" s="59" t="s">
        <v>25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1.25">
      <c r="A48" s="12" t="s">
        <v>16</v>
      </c>
      <c r="B48" s="13">
        <v>-2494.271950000082</v>
      </c>
      <c r="C48" s="13">
        <v>7054.593040000007</v>
      </c>
      <c r="D48" s="13">
        <v>17595.011159999878</v>
      </c>
      <c r="E48" s="13">
        <v>23160.264670000004</v>
      </c>
      <c r="F48" s="13">
        <v>33824.11229000002</v>
      </c>
      <c r="G48" s="13">
        <v>40757.86306999996</v>
      </c>
      <c r="H48" s="13">
        <v>-106323.69446000009</v>
      </c>
      <c r="I48" s="13">
        <v>38114.053190000006</v>
      </c>
      <c r="J48" s="13">
        <v>21895.571269999957</v>
      </c>
      <c r="K48" s="13">
        <v>-137907.29154000006</v>
      </c>
      <c r="L48" s="13">
        <v>-344191.72299999994</v>
      </c>
      <c r="M48" s="14">
        <v>-408056.21900000004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1.25">
      <c r="A49" s="16" t="s">
        <v>17</v>
      </c>
      <c r="B49" s="17">
        <v>-2494.271950000082</v>
      </c>
      <c r="C49" s="17">
        <v>4560.321089999867</v>
      </c>
      <c r="D49" s="17">
        <v>22155.332249999745</v>
      </c>
      <c r="E49" s="17">
        <v>45315.59691999992</v>
      </c>
      <c r="F49" s="17">
        <v>79139.70921</v>
      </c>
      <c r="G49" s="17">
        <v>119897.57227999996</v>
      </c>
      <c r="H49" s="17">
        <v>13573.877819999587</v>
      </c>
      <c r="I49" s="17">
        <v>51687.93100999948</v>
      </c>
      <c r="J49" s="17">
        <v>73583.5022799992</v>
      </c>
      <c r="K49" s="17">
        <v>-64323.78926000092</v>
      </c>
      <c r="L49" s="17">
        <v>-408515.5122600007</v>
      </c>
      <c r="M49" s="18">
        <v>-816571.7312600007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ht="11.25">
      <c r="A50" s="21" t="s">
        <v>18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-24686.700020000004</v>
      </c>
      <c r="L50" s="22">
        <v>-74060.1</v>
      </c>
      <c r="M50" s="23">
        <v>-74059.2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1.25">
      <c r="A51" s="16" t="s">
        <v>17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-24686.70001999999</v>
      </c>
      <c r="L51" s="17">
        <v>-98746.80001999997</v>
      </c>
      <c r="M51" s="18">
        <v>-172806.00001999992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ht="22.5">
      <c r="A52" s="25" t="s">
        <v>19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-15066.3</v>
      </c>
      <c r="M52" s="23">
        <v>-15066.5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1.25">
      <c r="A53" s="16" t="s">
        <v>17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-15066.3</v>
      </c>
      <c r="M53" s="18">
        <v>-30132.8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8" customFormat="1" ht="11.25">
      <c r="A54" s="38" t="s">
        <v>20</v>
      </c>
      <c r="B54" s="39">
        <v>-2494.271950000082</v>
      </c>
      <c r="C54" s="39">
        <v>7054.593039999949</v>
      </c>
      <c r="D54" s="39">
        <v>17595.011159999878</v>
      </c>
      <c r="E54" s="39">
        <v>23160.264670000062</v>
      </c>
      <c r="F54" s="39">
        <v>33824.11228999996</v>
      </c>
      <c r="G54" s="39">
        <v>40757.86306999996</v>
      </c>
      <c r="H54" s="39">
        <v>-106323.6944600002</v>
      </c>
      <c r="I54" s="39">
        <v>38114.053190000006</v>
      </c>
      <c r="J54" s="39">
        <v>21895.571269999957</v>
      </c>
      <c r="K54" s="39">
        <v>-162593.99156000005</v>
      </c>
      <c r="L54" s="39">
        <v>-433318.12299999996</v>
      </c>
      <c r="M54" s="40">
        <v>-497181.91900000005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ht="11.25">
      <c r="A55" s="31" t="s">
        <v>17</v>
      </c>
      <c r="B55" s="52">
        <v>-2494.271950000082</v>
      </c>
      <c r="C55" s="32">
        <v>4560.321089999867</v>
      </c>
      <c r="D55" s="32">
        <v>22155.332249999745</v>
      </c>
      <c r="E55" s="32">
        <v>45315.59691999969</v>
      </c>
      <c r="F55" s="32">
        <v>79139.70920999954</v>
      </c>
      <c r="G55" s="32">
        <v>119897.5722799995</v>
      </c>
      <c r="H55" s="32">
        <v>13573.877819999121</v>
      </c>
      <c r="I55" s="32">
        <v>51687.93100999901</v>
      </c>
      <c r="J55" s="32">
        <v>73583.5022799992</v>
      </c>
      <c r="K55" s="32">
        <v>-89010.48928000033</v>
      </c>
      <c r="L55" s="32">
        <v>-522328.61228</v>
      </c>
      <c r="M55" s="33">
        <v>-1019510.5312799998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64" customFormat="1" ht="11.25">
      <c r="A56" s="53" t="s">
        <v>21</v>
      </c>
      <c r="B56" s="22">
        <v>0</v>
      </c>
      <c r="C56" s="22">
        <v>0</v>
      </c>
      <c r="D56" s="22">
        <v>-2263.3260000000155</v>
      </c>
      <c r="E56" s="22">
        <v>-3594.6738900000055</v>
      </c>
      <c r="F56" s="22">
        <v>-7444.734950000013</v>
      </c>
      <c r="G56" s="22">
        <v>-4234.795200000051</v>
      </c>
      <c r="H56" s="22">
        <v>2436.536329999988</v>
      </c>
      <c r="I56" s="22">
        <v>-2820.7014000000054</v>
      </c>
      <c r="J56" s="22">
        <v>12897.367089999956</v>
      </c>
      <c r="K56" s="22">
        <v>1295.75</v>
      </c>
      <c r="L56" s="22">
        <v>-197416.252</v>
      </c>
      <c r="M56" s="23">
        <v>-207513.294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20" customFormat="1" ht="11.25">
      <c r="A57" s="35" t="s">
        <v>17</v>
      </c>
      <c r="B57" s="36">
        <v>0</v>
      </c>
      <c r="C57" s="36">
        <v>0</v>
      </c>
      <c r="D57" s="36">
        <v>-2263.326000000059</v>
      </c>
      <c r="E57" s="36">
        <v>-5857.999890000094</v>
      </c>
      <c r="F57" s="36">
        <v>-13302.734840000048</v>
      </c>
      <c r="G57" s="36">
        <v>-17537.5300400001</v>
      </c>
      <c r="H57" s="36">
        <v>-15100.993710000068</v>
      </c>
      <c r="I57" s="36">
        <v>-17921.69510999997</v>
      </c>
      <c r="J57" s="36">
        <v>-5024.328020000132</v>
      </c>
      <c r="K57" s="36">
        <v>-3728.578020000132</v>
      </c>
      <c r="L57" s="36">
        <v>-201144.83002000023</v>
      </c>
      <c r="M57" s="37">
        <v>-408658.1240200002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8" customFormat="1" ht="11.25">
      <c r="A58" s="38" t="s">
        <v>22</v>
      </c>
      <c r="B58" s="39">
        <v>-2494.271950000024</v>
      </c>
      <c r="C58" s="39">
        <v>7054.593039999891</v>
      </c>
      <c r="D58" s="39">
        <v>15331.685159999819</v>
      </c>
      <c r="E58" s="39">
        <v>19565.590780000086</v>
      </c>
      <c r="F58" s="39">
        <v>26379.37733999989</v>
      </c>
      <c r="G58" s="39">
        <v>36523.06786999991</v>
      </c>
      <c r="H58" s="39">
        <v>-103887.15813000023</v>
      </c>
      <c r="I58" s="39">
        <v>35293.351789999986</v>
      </c>
      <c r="J58" s="39">
        <v>34792.9383599998</v>
      </c>
      <c r="K58" s="39">
        <v>-161298.24156</v>
      </c>
      <c r="L58" s="39">
        <v>-630734.375</v>
      </c>
      <c r="M58" s="40">
        <v>-704695.213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8" customFormat="1" ht="11.25">
      <c r="A59" s="54" t="s">
        <v>17</v>
      </c>
      <c r="B59" s="55">
        <v>-2494.271950000024</v>
      </c>
      <c r="C59" s="55">
        <v>4560.321089999983</v>
      </c>
      <c r="D59" s="55">
        <v>19892.00624999986</v>
      </c>
      <c r="E59" s="55">
        <v>39457.59702999983</v>
      </c>
      <c r="F59" s="55">
        <v>65836.97436999949</v>
      </c>
      <c r="G59" s="55">
        <v>102360.0422399994</v>
      </c>
      <c r="H59" s="55">
        <v>-1527.1158900004812</v>
      </c>
      <c r="I59" s="55">
        <v>33766.23589999974</v>
      </c>
      <c r="J59" s="55">
        <v>68559.17425999884</v>
      </c>
      <c r="K59" s="55">
        <v>-92739.06730000116</v>
      </c>
      <c r="L59" s="55">
        <v>-723473.4423000012</v>
      </c>
      <c r="M59" s="56">
        <v>-1428168.6553000007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</row>
  </sheetData>
  <sheetProtection/>
  <mergeCells count="2">
    <mergeCell ref="A1:M1"/>
    <mergeCell ref="A2:M2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2021-11-15T09:27:41Z</dcterms:created>
  <dcterms:modified xsi:type="dcterms:W3CDTF">2021-11-15T09:28:17Z</dcterms:modified>
  <cp:category/>
  <cp:version/>
  <cp:contentType/>
  <cp:contentStatus/>
</cp:coreProperties>
</file>