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5" windowHeight="126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<sst xmlns="http://schemas.openxmlformats.org/spreadsheetml/2006/main" count="67" uniqueCount="26">
  <si>
    <t>Доходна частина бюджету області на 2021 рік</t>
  </si>
  <si>
    <t>Загальний фонд, затверджені показники зі змінами</t>
  </si>
  <si>
    <t>станом на</t>
  </si>
  <si>
    <t>січень</t>
  </si>
  <si>
    <t xml:space="preserve">лютий 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</si>
  <si>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</si>
  <si>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</si>
  <si>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</si>
  <si>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</si>
  <si>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</si>
  <si>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</si>
  <si>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</si>
  <si>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</si>
  <si>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</si>
  <si>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</si>
  <si>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План</t>
  </si>
  <si>
    <t>Власні</t>
  </si>
  <si>
    <t>кумулятивно</t>
  </si>
  <si>
    <t>Базова дотація</t>
  </si>
  <si>
    <t>Додаткова дотація з ДБ з утримання закладів освіти та охорони здоров'я</t>
  </si>
  <si>
    <t>всього</t>
  </si>
  <si>
    <t>Субвенція з ДБ</t>
  </si>
  <si>
    <t>Загалом</t>
  </si>
  <si>
    <t>Факт</t>
  </si>
  <si>
    <t>Відхилення у відсотках</t>
  </si>
  <si>
    <t>Відхилення</t>
  </si>
</sst>
</file>

<file path=xl/styles.xml><?xml version="1.0" encoding="utf-8"?>
<styleSheet xmlns="http://schemas.openxmlformats.org/spreadsheetml/2006/main">
  <numFmts count="1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_ ;[Red]\-#,##0.0\ "/>
  </numFmts>
  <fonts count="20">
    <font>
      <sz val="10"/>
      <name val="Arial Cyr"/>
      <family val="0"/>
    </font>
    <font>
      <b/>
      <sz val="14"/>
      <name val="Arial Cyr"/>
      <family val="0"/>
    </font>
    <font>
      <sz val="10"/>
      <name val="Helv"/>
      <family val="0"/>
    </font>
    <font>
      <b/>
      <sz val="12"/>
      <color indexed="63"/>
      <name val="Arial Cyr"/>
      <family val="0"/>
    </font>
    <font>
      <u val="single"/>
      <sz val="8"/>
      <color indexed="12"/>
      <name val="Arial Cyr"/>
      <family val="0"/>
    </font>
    <font>
      <b/>
      <sz val="10"/>
      <name val="Arial Cyr"/>
      <family val="0"/>
    </font>
    <font>
      <b/>
      <sz val="8"/>
      <name val="Arial Cyr"/>
      <family val="2"/>
    </font>
    <font>
      <sz val="8"/>
      <name val="Arial Cyr"/>
      <family val="0"/>
    </font>
    <font>
      <sz val="8"/>
      <name val="Arial"/>
      <family val="2"/>
    </font>
    <font>
      <i/>
      <sz val="8"/>
      <color indexed="63"/>
      <name val="Arial Cyr"/>
      <family val="2"/>
    </font>
    <font>
      <i/>
      <sz val="8"/>
      <color indexed="63"/>
      <name val="Arial"/>
      <family val="2"/>
    </font>
    <font>
      <i/>
      <sz val="8"/>
      <name val="Arial"/>
      <family val="2"/>
    </font>
    <font>
      <i/>
      <sz val="8"/>
      <name val="Arial Cyr"/>
      <family val="2"/>
    </font>
    <font>
      <b/>
      <sz val="8"/>
      <name val="Arial"/>
      <family val="2"/>
    </font>
    <font>
      <b/>
      <i/>
      <sz val="8"/>
      <name val="Arial Cyr"/>
      <family val="2"/>
    </font>
    <font>
      <b/>
      <i/>
      <sz val="8"/>
      <color indexed="63"/>
      <name val="Arial Cyr"/>
      <family val="2"/>
    </font>
    <font>
      <b/>
      <i/>
      <sz val="8"/>
      <color indexed="63"/>
      <name val="Arial"/>
      <family val="2"/>
    </font>
    <font>
      <b/>
      <i/>
      <sz val="8"/>
      <name val="Arial"/>
      <family val="2"/>
    </font>
    <font>
      <sz val="8"/>
      <color indexed="63"/>
      <name val="Arial"/>
      <family val="2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</borders>
  <cellStyleXfs count="22"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172" fontId="1" fillId="0" borderId="0" xfId="0" applyNumberFormat="1" applyFont="1" applyAlignment="1">
      <alignment horizontal="center"/>
    </xf>
    <xf numFmtId="172" fontId="0" fillId="0" borderId="0" xfId="0" applyNumberFormat="1" applyAlignment="1">
      <alignment/>
    </xf>
    <xf numFmtId="172" fontId="4" fillId="0" borderId="0" xfId="15" applyNumberFormat="1" applyFont="1" applyAlignment="1" applyProtection="1">
      <alignment/>
      <protection/>
    </xf>
    <xf numFmtId="172" fontId="5" fillId="0" borderId="0" xfId="0" applyNumberFormat="1" applyFont="1" applyAlignment="1">
      <alignment horizontal="right"/>
    </xf>
    <xf numFmtId="14" fontId="5" fillId="0" borderId="0" xfId="0" applyNumberFormat="1" applyFont="1" applyAlignment="1">
      <alignment horizontal="left"/>
    </xf>
    <xf numFmtId="172" fontId="6" fillId="0" borderId="0" xfId="0" applyNumberFormat="1" applyFont="1" applyAlignment="1">
      <alignment/>
    </xf>
    <xf numFmtId="172" fontId="0" fillId="0" borderId="1" xfId="0" applyNumberFormat="1" applyBorder="1" applyAlignment="1">
      <alignment horizontal="center"/>
    </xf>
    <xf numFmtId="172" fontId="0" fillId="0" borderId="0" xfId="0" applyNumberFormat="1" applyBorder="1" applyAlignment="1">
      <alignment horizontal="center"/>
    </xf>
    <xf numFmtId="172" fontId="6" fillId="0" borderId="1" xfId="0" applyNumberFormat="1" applyFont="1" applyBorder="1" applyAlignment="1">
      <alignment horizontal="center"/>
    </xf>
    <xf numFmtId="172" fontId="7" fillId="0" borderId="2" xfId="0" applyNumberFormat="1" applyFont="1" applyBorder="1" applyAlignment="1">
      <alignment/>
    </xf>
    <xf numFmtId="172" fontId="8" fillId="0" borderId="3" xfId="0" applyNumberFormat="1" applyFont="1" applyBorder="1" applyAlignment="1">
      <alignment/>
    </xf>
    <xf numFmtId="172" fontId="8" fillId="0" borderId="4" xfId="0" applyNumberFormat="1" applyFont="1" applyBorder="1" applyAlignment="1">
      <alignment/>
    </xf>
    <xf numFmtId="172" fontId="8" fillId="0" borderId="0" xfId="0" applyNumberFormat="1" applyFont="1" applyBorder="1" applyAlignment="1">
      <alignment/>
    </xf>
    <xf numFmtId="172" fontId="9" fillId="0" borderId="5" xfId="0" applyNumberFormat="1" applyFont="1" applyBorder="1" applyAlignment="1">
      <alignment/>
    </xf>
    <xf numFmtId="172" fontId="10" fillId="0" borderId="6" xfId="0" applyNumberFormat="1" applyFont="1" applyBorder="1" applyAlignment="1">
      <alignment/>
    </xf>
    <xf numFmtId="172" fontId="10" fillId="0" borderId="7" xfId="0" applyNumberFormat="1" applyFont="1" applyBorder="1" applyAlignment="1">
      <alignment/>
    </xf>
    <xf numFmtId="172" fontId="11" fillId="0" borderId="0" xfId="0" applyNumberFormat="1" applyFont="1" applyBorder="1" applyAlignment="1">
      <alignment/>
    </xf>
    <xf numFmtId="172" fontId="12" fillId="0" borderId="0" xfId="0" applyNumberFormat="1" applyFont="1" applyAlignment="1">
      <alignment/>
    </xf>
    <xf numFmtId="172" fontId="7" fillId="0" borderId="5" xfId="0" applyNumberFormat="1" applyFont="1" applyFill="1" applyBorder="1" applyAlignment="1">
      <alignment/>
    </xf>
    <xf numFmtId="172" fontId="8" fillId="0" borderId="6" xfId="0" applyNumberFormat="1" applyFont="1" applyBorder="1" applyAlignment="1">
      <alignment/>
    </xf>
    <xf numFmtId="172" fontId="8" fillId="0" borderId="7" xfId="0" applyNumberFormat="1" applyFont="1" applyBorder="1" applyAlignment="1">
      <alignment/>
    </xf>
    <xf numFmtId="172" fontId="0" fillId="0" borderId="0" xfId="0" applyNumberFormat="1" applyFill="1" applyAlignment="1">
      <alignment/>
    </xf>
    <xf numFmtId="172" fontId="7" fillId="0" borderId="5" xfId="0" applyNumberFormat="1" applyFont="1" applyFill="1" applyBorder="1" applyAlignment="1">
      <alignment wrapText="1"/>
    </xf>
    <xf numFmtId="172" fontId="6" fillId="0" borderId="8" xfId="0" applyNumberFormat="1" applyFont="1" applyFill="1" applyBorder="1" applyAlignment="1">
      <alignment/>
    </xf>
    <xf numFmtId="172" fontId="13" fillId="0" borderId="9" xfId="0" applyNumberFormat="1" applyFont="1" applyFill="1" applyBorder="1" applyAlignment="1">
      <alignment/>
    </xf>
    <xf numFmtId="172" fontId="13" fillId="0" borderId="10" xfId="0" applyNumberFormat="1" applyFont="1" applyFill="1" applyBorder="1" applyAlignment="1">
      <alignment/>
    </xf>
    <xf numFmtId="172" fontId="13" fillId="0" borderId="0" xfId="0" applyNumberFormat="1" applyFont="1" applyFill="1" applyBorder="1" applyAlignment="1">
      <alignment/>
    </xf>
    <xf numFmtId="172" fontId="14" fillId="0" borderId="0" xfId="0" applyNumberFormat="1" applyFont="1" applyFill="1" applyAlignment="1">
      <alignment/>
    </xf>
    <xf numFmtId="172" fontId="9" fillId="0" borderId="11" xfId="0" applyNumberFormat="1" applyFont="1" applyBorder="1" applyAlignment="1">
      <alignment/>
    </xf>
    <xf numFmtId="172" fontId="10" fillId="0" borderId="12" xfId="0" applyNumberFormat="1" applyFont="1" applyBorder="1" applyAlignment="1">
      <alignment/>
    </xf>
    <xf numFmtId="172" fontId="10" fillId="0" borderId="13" xfId="0" applyNumberFormat="1" applyFont="1" applyBorder="1" applyAlignment="1">
      <alignment/>
    </xf>
    <xf numFmtId="172" fontId="12" fillId="0" borderId="0" xfId="0" applyNumberFormat="1" applyFont="1" applyFill="1" applyAlignment="1">
      <alignment/>
    </xf>
    <xf numFmtId="172" fontId="9" fillId="0" borderId="14" xfId="0" applyNumberFormat="1" applyFont="1" applyBorder="1" applyAlignment="1">
      <alignment/>
    </xf>
    <xf numFmtId="172" fontId="10" fillId="0" borderId="15" xfId="0" applyNumberFormat="1" applyFont="1" applyBorder="1" applyAlignment="1">
      <alignment/>
    </xf>
    <xf numFmtId="172" fontId="10" fillId="0" borderId="16" xfId="0" applyNumberFormat="1" applyFont="1" applyBorder="1" applyAlignment="1">
      <alignment/>
    </xf>
    <xf numFmtId="172" fontId="6" fillId="0" borderId="8" xfId="0" applyNumberFormat="1" applyFont="1" applyBorder="1" applyAlignment="1">
      <alignment/>
    </xf>
    <xf numFmtId="172" fontId="13" fillId="0" borderId="9" xfId="0" applyNumberFormat="1" applyFont="1" applyBorder="1" applyAlignment="1">
      <alignment/>
    </xf>
    <xf numFmtId="172" fontId="13" fillId="0" borderId="10" xfId="0" applyNumberFormat="1" applyFont="1" applyBorder="1" applyAlignment="1">
      <alignment/>
    </xf>
    <xf numFmtId="172" fontId="13" fillId="0" borderId="0" xfId="0" applyNumberFormat="1" applyFont="1" applyBorder="1" applyAlignment="1">
      <alignment/>
    </xf>
    <xf numFmtId="172" fontId="15" fillId="0" borderId="17" xfId="0" applyNumberFormat="1" applyFont="1" applyBorder="1" applyAlignment="1">
      <alignment/>
    </xf>
    <xf numFmtId="172" fontId="16" fillId="0" borderId="18" xfId="0" applyNumberFormat="1" applyFont="1" applyBorder="1" applyAlignment="1">
      <alignment/>
    </xf>
    <xf numFmtId="172" fontId="16" fillId="0" borderId="19" xfId="0" applyNumberFormat="1" applyFont="1" applyBorder="1" applyAlignment="1">
      <alignment/>
    </xf>
    <xf numFmtId="172" fontId="17" fillId="0" borderId="0" xfId="0" applyNumberFormat="1" applyFont="1" applyBorder="1" applyAlignment="1">
      <alignment/>
    </xf>
    <xf numFmtId="172" fontId="14" fillId="0" borderId="0" xfId="0" applyNumberFormat="1" applyFont="1" applyAlignment="1">
      <alignment/>
    </xf>
    <xf numFmtId="172" fontId="7" fillId="0" borderId="20" xfId="0" applyNumberFormat="1" applyFont="1" applyBorder="1" applyAlignment="1">
      <alignment/>
    </xf>
    <xf numFmtId="172" fontId="8" fillId="0" borderId="20" xfId="0" applyNumberFormat="1" applyFont="1" applyBorder="1" applyAlignment="1">
      <alignment/>
    </xf>
    <xf numFmtId="172" fontId="6" fillId="0" borderId="21" xfId="0" applyNumberFormat="1" applyFont="1" applyBorder="1" applyAlignment="1">
      <alignment horizontal="center"/>
    </xf>
    <xf numFmtId="172" fontId="8" fillId="0" borderId="22" xfId="0" applyNumberFormat="1" applyFont="1" applyBorder="1" applyAlignment="1">
      <alignment/>
    </xf>
    <xf numFmtId="172" fontId="8" fillId="0" borderId="23" xfId="0" applyNumberFormat="1" applyFont="1" applyBorder="1" applyAlignment="1">
      <alignment/>
    </xf>
    <xf numFmtId="172" fontId="18" fillId="0" borderId="12" xfId="0" applyNumberFormat="1" applyFont="1" applyBorder="1" applyAlignment="1">
      <alignment/>
    </xf>
    <xf numFmtId="172" fontId="7" fillId="0" borderId="5" xfId="0" applyNumberFormat="1" applyFont="1" applyBorder="1" applyAlignment="1">
      <alignment/>
    </xf>
    <xf numFmtId="172" fontId="15" fillId="0" borderId="8" xfId="0" applyNumberFormat="1" applyFont="1" applyBorder="1" applyAlignment="1">
      <alignment/>
    </xf>
    <xf numFmtId="172" fontId="16" fillId="0" borderId="9" xfId="0" applyNumberFormat="1" applyFont="1" applyBorder="1" applyAlignment="1">
      <alignment/>
    </xf>
    <xf numFmtId="172" fontId="16" fillId="0" borderId="10" xfId="0" applyNumberFormat="1" applyFont="1" applyBorder="1" applyAlignment="1">
      <alignment/>
    </xf>
    <xf numFmtId="172" fontId="7" fillId="0" borderId="24" xfId="0" applyNumberFormat="1" applyFont="1" applyBorder="1" applyAlignment="1">
      <alignment/>
    </xf>
    <xf numFmtId="172" fontId="8" fillId="0" borderId="24" xfId="0" applyNumberFormat="1" applyFont="1" applyBorder="1" applyAlignment="1">
      <alignment/>
    </xf>
    <xf numFmtId="172" fontId="6" fillId="0" borderId="17" xfId="0" applyNumberFormat="1" applyFont="1" applyBorder="1" applyAlignment="1">
      <alignment horizontal="center"/>
    </xf>
    <xf numFmtId="172" fontId="8" fillId="0" borderId="18" xfId="0" applyNumberFormat="1" applyFont="1" applyBorder="1" applyAlignment="1">
      <alignment/>
    </xf>
    <xf numFmtId="172" fontId="8" fillId="0" borderId="19" xfId="0" applyNumberFormat="1" applyFont="1" applyBorder="1" applyAlignment="1">
      <alignment/>
    </xf>
    <xf numFmtId="172" fontId="7" fillId="0" borderId="25" xfId="0" applyNumberFormat="1" applyFont="1" applyBorder="1" applyAlignment="1">
      <alignment/>
    </xf>
    <xf numFmtId="172" fontId="8" fillId="0" borderId="25" xfId="0" applyNumberFormat="1" applyFont="1" applyBorder="1" applyAlignment="1">
      <alignment/>
    </xf>
    <xf numFmtId="172" fontId="7" fillId="0" borderId="0" xfId="0" applyNumberFormat="1" applyFont="1" applyAlignment="1">
      <alignment/>
    </xf>
    <xf numFmtId="172" fontId="1" fillId="0" borderId="0" xfId="0" applyNumberFormat="1" applyFont="1" applyAlignment="1">
      <alignment horizontal="center"/>
    </xf>
    <xf numFmtId="172" fontId="3" fillId="0" borderId="0" xfId="0" applyNumberFormat="1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59"/>
  <sheetViews>
    <sheetView tabSelected="1" workbookViewId="0" topLeftCell="A1">
      <selection activeCell="F17" sqref="F17"/>
    </sheetView>
  </sheetViews>
  <sheetFormatPr defaultColWidth="9.00390625" defaultRowHeight="12.75"/>
  <cols>
    <col min="1" max="1" width="48.75390625" style="2" customWidth="1"/>
    <col min="2" max="13" width="12.75390625" style="2" customWidth="1"/>
    <col min="14" max="16384" width="14.75390625" style="2" customWidth="1"/>
  </cols>
  <sheetData>
    <row r="1" spans="1:255" ht="18">
      <c r="A1" s="63" t="s">
        <v>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</row>
    <row r="2" spans="1:255" ht="18">
      <c r="A2" s="64" t="s">
        <v>1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</row>
    <row r="3" spans="1:11" ht="15.75" customHeight="1">
      <c r="A3" s="3"/>
      <c r="E3" s="4" t="s">
        <v>2</v>
      </c>
      <c r="F3" s="5">
        <v>44558</v>
      </c>
      <c r="J3" s="6"/>
      <c r="K3" s="6"/>
    </row>
    <row r="4" spans="1:255" ht="12.75">
      <c r="A4" s="7"/>
      <c r="B4" s="7" t="s">
        <v>3</v>
      </c>
      <c r="C4" s="7" t="s">
        <v>4</v>
      </c>
      <c r="D4" s="7" t="s">
        <v>5</v>
      </c>
      <c r="E4" s="7" t="s">
        <v>6</v>
      </c>
      <c r="F4" s="7" t="s">
        <v>7</v>
      </c>
      <c r="G4" s="7" t="s">
        <v>8</v>
      </c>
      <c r="H4" s="7" t="s">
        <v>9</v>
      </c>
      <c r="I4" s="7" t="s">
        <v>10</v>
      </c>
      <c r="J4" s="7" t="s">
        <v>11</v>
      </c>
      <c r="K4" s="7" t="s">
        <v>12</v>
      </c>
      <c r="L4" s="7" t="s">
        <v>13</v>
      </c>
      <c r="M4" s="7" t="s">
        <v>14</v>
      </c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  <c r="IK4" s="8"/>
      <c r="IL4" s="8"/>
      <c r="IM4" s="8"/>
      <c r="IN4" s="8"/>
      <c r="IO4" s="8"/>
      <c r="IP4" s="8"/>
      <c r="IQ4" s="8"/>
      <c r="IR4" s="8"/>
      <c r="IS4" s="8"/>
      <c r="IT4" s="8"/>
      <c r="IU4" s="8"/>
    </row>
    <row r="5" spans="1:255" ht="12.75">
      <c r="A5" s="9" t="s">
        <v>15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  <c r="IO5" s="8"/>
      <c r="IP5" s="8"/>
      <c r="IQ5" s="8"/>
      <c r="IR5" s="8"/>
      <c r="IS5" s="8"/>
      <c r="IT5" s="8"/>
      <c r="IU5" s="8"/>
    </row>
    <row r="6" spans="1:255" ht="12.75">
      <c r="A6" s="10" t="s">
        <v>16</v>
      </c>
      <c r="B6" s="11">
        <v>272549.81100000005</v>
      </c>
      <c r="C6" s="11">
        <v>307646.522</v>
      </c>
      <c r="D6" s="11">
        <v>305112.847</v>
      </c>
      <c r="E6" s="11">
        <v>323419.324</v>
      </c>
      <c r="F6" s="11">
        <v>330895.487</v>
      </c>
      <c r="G6" s="11">
        <v>336660.9</v>
      </c>
      <c r="H6" s="11">
        <v>469900.67600000004</v>
      </c>
      <c r="I6" s="11">
        <v>380035.531</v>
      </c>
      <c r="J6" s="11">
        <v>348862.37</v>
      </c>
      <c r="K6" s="11">
        <v>409889.34599999996</v>
      </c>
      <c r="L6" s="11">
        <v>380382.439</v>
      </c>
      <c r="M6" s="12">
        <v>415140.2360000001</v>
      </c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  <c r="HQ6" s="13"/>
      <c r="HR6" s="13"/>
      <c r="HS6" s="13"/>
      <c r="HT6" s="13"/>
      <c r="HU6" s="13"/>
      <c r="HV6" s="13"/>
      <c r="HW6" s="13"/>
      <c r="HX6" s="13"/>
      <c r="HY6" s="13"/>
      <c r="HZ6" s="13"/>
      <c r="IA6" s="13"/>
      <c r="IB6" s="13"/>
      <c r="IC6" s="13"/>
      <c r="ID6" s="13"/>
      <c r="IE6" s="13"/>
      <c r="IF6" s="13"/>
      <c r="IG6" s="13"/>
      <c r="IH6" s="13"/>
      <c r="II6" s="13"/>
      <c r="IJ6" s="13"/>
      <c r="IK6" s="13"/>
      <c r="IL6" s="13"/>
      <c r="IM6" s="13"/>
      <c r="IN6" s="13"/>
      <c r="IO6" s="13"/>
      <c r="IP6" s="13"/>
      <c r="IQ6" s="13"/>
      <c r="IR6" s="13"/>
      <c r="IS6" s="13"/>
      <c r="IT6" s="13"/>
      <c r="IU6" s="13"/>
    </row>
    <row r="7" spans="1:255" s="18" customFormat="1" ht="11.25">
      <c r="A7" s="14" t="s">
        <v>17</v>
      </c>
      <c r="B7" s="15">
        <f>B6</f>
        <v>272549.81100000005</v>
      </c>
      <c r="C7" s="15">
        <f aca="true" t="shared" si="0" ref="C7:M7">B7+C6</f>
        <v>580196.3330000001</v>
      </c>
      <c r="D7" s="15">
        <f t="shared" si="0"/>
        <v>885309.1800000002</v>
      </c>
      <c r="E7" s="15">
        <f t="shared" si="0"/>
        <v>1208728.5040000002</v>
      </c>
      <c r="F7" s="15">
        <f t="shared" si="0"/>
        <v>1539623.9910000002</v>
      </c>
      <c r="G7" s="15">
        <f t="shared" si="0"/>
        <v>1876284.8910000003</v>
      </c>
      <c r="H7" s="15">
        <f t="shared" si="0"/>
        <v>2346185.5670000003</v>
      </c>
      <c r="I7" s="15">
        <f t="shared" si="0"/>
        <v>2726221.098</v>
      </c>
      <c r="J7" s="15">
        <f t="shared" si="0"/>
        <v>3075083.4680000003</v>
      </c>
      <c r="K7" s="15">
        <f t="shared" si="0"/>
        <v>3484972.8140000002</v>
      </c>
      <c r="L7" s="15">
        <f t="shared" si="0"/>
        <v>3865355.2530000005</v>
      </c>
      <c r="M7" s="16">
        <f t="shared" si="0"/>
        <v>4280495.489000001</v>
      </c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  <c r="HY7" s="17"/>
      <c r="HZ7" s="17"/>
      <c r="IA7" s="17"/>
      <c r="IB7" s="17"/>
      <c r="IC7" s="17"/>
      <c r="ID7" s="17"/>
      <c r="IE7" s="17"/>
      <c r="IF7" s="17"/>
      <c r="IG7" s="17"/>
      <c r="IH7" s="17"/>
      <c r="II7" s="17"/>
      <c r="IJ7" s="17"/>
      <c r="IK7" s="17"/>
      <c r="IL7" s="17"/>
      <c r="IM7" s="17"/>
      <c r="IN7" s="17"/>
      <c r="IO7" s="17"/>
      <c r="IP7" s="17"/>
      <c r="IQ7" s="17"/>
      <c r="IR7" s="17"/>
      <c r="IS7" s="17"/>
      <c r="IT7" s="17"/>
      <c r="IU7" s="17"/>
    </row>
    <row r="8" spans="1:255" s="22" customFormat="1" ht="12.75">
      <c r="A8" s="19" t="s">
        <v>18</v>
      </c>
      <c r="B8" s="20">
        <v>74060.1</v>
      </c>
      <c r="C8" s="20">
        <v>74060.1</v>
      </c>
      <c r="D8" s="20">
        <v>74060.1</v>
      </c>
      <c r="E8" s="20">
        <v>74060.1</v>
      </c>
      <c r="F8" s="20">
        <v>74060.1</v>
      </c>
      <c r="G8" s="20">
        <v>74060.1</v>
      </c>
      <c r="H8" s="20">
        <v>74060.1</v>
      </c>
      <c r="I8" s="20">
        <v>74060.1</v>
      </c>
      <c r="J8" s="20">
        <v>74060.1</v>
      </c>
      <c r="K8" s="20">
        <v>74060.1</v>
      </c>
      <c r="L8" s="20">
        <v>74060.1</v>
      </c>
      <c r="M8" s="21">
        <v>74059.2</v>
      </c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  <c r="GK8" s="13"/>
      <c r="GL8" s="13"/>
      <c r="GM8" s="13"/>
      <c r="GN8" s="13"/>
      <c r="GO8" s="13"/>
      <c r="GP8" s="13"/>
      <c r="GQ8" s="13"/>
      <c r="GR8" s="13"/>
      <c r="GS8" s="13"/>
      <c r="GT8" s="13"/>
      <c r="GU8" s="13"/>
      <c r="GV8" s="13"/>
      <c r="GW8" s="13"/>
      <c r="GX8" s="13"/>
      <c r="GY8" s="13"/>
      <c r="GZ8" s="13"/>
      <c r="HA8" s="13"/>
      <c r="HB8" s="13"/>
      <c r="HC8" s="13"/>
      <c r="HD8" s="13"/>
      <c r="HE8" s="13"/>
      <c r="HF8" s="13"/>
      <c r="HG8" s="13"/>
      <c r="HH8" s="13"/>
      <c r="HI8" s="13"/>
      <c r="HJ8" s="13"/>
      <c r="HK8" s="13"/>
      <c r="HL8" s="13"/>
      <c r="HM8" s="13"/>
      <c r="HN8" s="13"/>
      <c r="HO8" s="13"/>
      <c r="HP8" s="13"/>
      <c r="HQ8" s="13"/>
      <c r="HR8" s="13"/>
      <c r="HS8" s="13"/>
      <c r="HT8" s="13"/>
      <c r="HU8" s="13"/>
      <c r="HV8" s="13"/>
      <c r="HW8" s="13"/>
      <c r="HX8" s="13"/>
      <c r="HY8" s="13"/>
      <c r="HZ8" s="13"/>
      <c r="IA8" s="13"/>
      <c r="IB8" s="13"/>
      <c r="IC8" s="13"/>
      <c r="ID8" s="13"/>
      <c r="IE8" s="13"/>
      <c r="IF8" s="13"/>
      <c r="IG8" s="13"/>
      <c r="IH8" s="13"/>
      <c r="II8" s="13"/>
      <c r="IJ8" s="13"/>
      <c r="IK8" s="13"/>
      <c r="IL8" s="13"/>
      <c r="IM8" s="13"/>
      <c r="IN8" s="13"/>
      <c r="IO8" s="13"/>
      <c r="IP8" s="13"/>
      <c r="IQ8" s="13"/>
      <c r="IR8" s="13"/>
      <c r="IS8" s="13"/>
      <c r="IT8" s="13"/>
      <c r="IU8" s="13"/>
    </row>
    <row r="9" spans="1:255" s="18" customFormat="1" ht="11.25">
      <c r="A9" s="14" t="s">
        <v>17</v>
      </c>
      <c r="B9" s="15">
        <f>B8</f>
        <v>74060.1</v>
      </c>
      <c r="C9" s="15">
        <f aca="true" t="shared" si="1" ref="C9:M9">B9+C8</f>
        <v>148120.2</v>
      </c>
      <c r="D9" s="15">
        <f t="shared" si="1"/>
        <v>222180.30000000002</v>
      </c>
      <c r="E9" s="15">
        <f t="shared" si="1"/>
        <v>296240.4</v>
      </c>
      <c r="F9" s="15">
        <f t="shared" si="1"/>
        <v>370300.5</v>
      </c>
      <c r="G9" s="15">
        <f t="shared" si="1"/>
        <v>444360.6</v>
      </c>
      <c r="H9" s="15">
        <f t="shared" si="1"/>
        <v>518420.69999999995</v>
      </c>
      <c r="I9" s="15">
        <f t="shared" si="1"/>
        <v>592480.7999999999</v>
      </c>
      <c r="J9" s="15">
        <f t="shared" si="1"/>
        <v>666540.8999999999</v>
      </c>
      <c r="K9" s="15">
        <f t="shared" si="1"/>
        <v>740600.9999999999</v>
      </c>
      <c r="L9" s="15">
        <f t="shared" si="1"/>
        <v>814661.0999999999</v>
      </c>
      <c r="M9" s="16">
        <f t="shared" si="1"/>
        <v>888720.2999999998</v>
      </c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  <c r="FJ9" s="17"/>
      <c r="FK9" s="17"/>
      <c r="FL9" s="17"/>
      <c r="FM9" s="17"/>
      <c r="FN9" s="17"/>
      <c r="FO9" s="17"/>
      <c r="FP9" s="17"/>
      <c r="FQ9" s="17"/>
      <c r="FR9" s="17"/>
      <c r="FS9" s="17"/>
      <c r="FT9" s="17"/>
      <c r="FU9" s="17"/>
      <c r="FV9" s="17"/>
      <c r="FW9" s="17"/>
      <c r="FX9" s="17"/>
      <c r="FY9" s="17"/>
      <c r="FZ9" s="17"/>
      <c r="GA9" s="17"/>
      <c r="GB9" s="17"/>
      <c r="GC9" s="17"/>
      <c r="GD9" s="17"/>
      <c r="GE9" s="17"/>
      <c r="GF9" s="17"/>
      <c r="GG9" s="17"/>
      <c r="GH9" s="17"/>
      <c r="GI9" s="17"/>
      <c r="GJ9" s="17"/>
      <c r="GK9" s="17"/>
      <c r="GL9" s="17"/>
      <c r="GM9" s="17"/>
      <c r="GN9" s="17"/>
      <c r="GO9" s="17"/>
      <c r="GP9" s="17"/>
      <c r="GQ9" s="17"/>
      <c r="GR9" s="17"/>
      <c r="GS9" s="17"/>
      <c r="GT9" s="17"/>
      <c r="GU9" s="17"/>
      <c r="GV9" s="17"/>
      <c r="GW9" s="17"/>
      <c r="GX9" s="17"/>
      <c r="GY9" s="17"/>
      <c r="GZ9" s="17"/>
      <c r="HA9" s="17"/>
      <c r="HB9" s="17"/>
      <c r="HC9" s="17"/>
      <c r="HD9" s="17"/>
      <c r="HE9" s="17"/>
      <c r="HF9" s="17"/>
      <c r="HG9" s="17"/>
      <c r="HH9" s="17"/>
      <c r="HI9" s="17"/>
      <c r="HJ9" s="17"/>
      <c r="HK9" s="17"/>
      <c r="HL9" s="17"/>
      <c r="HM9" s="17"/>
      <c r="HN9" s="17"/>
      <c r="HO9" s="17"/>
      <c r="HP9" s="17"/>
      <c r="HQ9" s="17"/>
      <c r="HR9" s="17"/>
      <c r="HS9" s="17"/>
      <c r="HT9" s="17"/>
      <c r="HU9" s="17"/>
      <c r="HV9" s="17"/>
      <c r="HW9" s="17"/>
      <c r="HX9" s="17"/>
      <c r="HY9" s="17"/>
      <c r="HZ9" s="17"/>
      <c r="IA9" s="17"/>
      <c r="IB9" s="17"/>
      <c r="IC9" s="17"/>
      <c r="ID9" s="17"/>
      <c r="IE9" s="17"/>
      <c r="IF9" s="17"/>
      <c r="IG9" s="17"/>
      <c r="IH9" s="17"/>
      <c r="II9" s="17"/>
      <c r="IJ9" s="17"/>
      <c r="IK9" s="17"/>
      <c r="IL9" s="17"/>
      <c r="IM9" s="17"/>
      <c r="IN9" s="17"/>
      <c r="IO9" s="17"/>
      <c r="IP9" s="17"/>
      <c r="IQ9" s="17"/>
      <c r="IR9" s="17"/>
      <c r="IS9" s="17"/>
      <c r="IT9" s="17"/>
      <c r="IU9" s="17"/>
    </row>
    <row r="10" spans="1:255" s="18" customFormat="1" ht="22.5">
      <c r="A10" s="23" t="s">
        <v>19</v>
      </c>
      <c r="B10" s="20">
        <v>15066.3</v>
      </c>
      <c r="C10" s="20">
        <v>15066.3</v>
      </c>
      <c r="D10" s="20">
        <v>15066.3</v>
      </c>
      <c r="E10" s="20">
        <v>15066.3</v>
      </c>
      <c r="F10" s="20">
        <v>15066.3</v>
      </c>
      <c r="G10" s="20">
        <v>15066.3</v>
      </c>
      <c r="H10" s="20">
        <v>15066.3</v>
      </c>
      <c r="I10" s="20">
        <v>15066.3</v>
      </c>
      <c r="J10" s="20">
        <v>15066.3</v>
      </c>
      <c r="K10" s="20">
        <v>15066.3</v>
      </c>
      <c r="L10" s="20">
        <v>15066.3</v>
      </c>
      <c r="M10" s="21">
        <v>15066.5</v>
      </c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3"/>
      <c r="FC10" s="13"/>
      <c r="FD10" s="13"/>
      <c r="FE10" s="13"/>
      <c r="FF10" s="13"/>
      <c r="FG10" s="13"/>
      <c r="FH10" s="13"/>
      <c r="FI10" s="13"/>
      <c r="FJ10" s="13"/>
      <c r="FK10" s="13"/>
      <c r="FL10" s="13"/>
      <c r="FM10" s="13"/>
      <c r="FN10" s="13"/>
      <c r="FO10" s="13"/>
      <c r="FP10" s="13"/>
      <c r="FQ10" s="13"/>
      <c r="FR10" s="13"/>
      <c r="FS10" s="13"/>
      <c r="FT10" s="13"/>
      <c r="FU10" s="13"/>
      <c r="FV10" s="13"/>
      <c r="FW10" s="13"/>
      <c r="FX10" s="13"/>
      <c r="FY10" s="13"/>
      <c r="FZ10" s="13"/>
      <c r="GA10" s="13"/>
      <c r="GB10" s="13"/>
      <c r="GC10" s="13"/>
      <c r="GD10" s="13"/>
      <c r="GE10" s="13"/>
      <c r="GF10" s="13"/>
      <c r="GG10" s="13"/>
      <c r="GH10" s="13"/>
      <c r="GI10" s="13"/>
      <c r="GJ10" s="13"/>
      <c r="GK10" s="13"/>
      <c r="GL10" s="13"/>
      <c r="GM10" s="13"/>
      <c r="GN10" s="13"/>
      <c r="GO10" s="13"/>
      <c r="GP10" s="13"/>
      <c r="GQ10" s="13"/>
      <c r="GR10" s="13"/>
      <c r="GS10" s="13"/>
      <c r="GT10" s="13"/>
      <c r="GU10" s="13"/>
      <c r="GV10" s="13"/>
      <c r="GW10" s="13"/>
      <c r="GX10" s="13"/>
      <c r="GY10" s="13"/>
      <c r="GZ10" s="13"/>
      <c r="HA10" s="13"/>
      <c r="HB10" s="13"/>
      <c r="HC10" s="13"/>
      <c r="HD10" s="13"/>
      <c r="HE10" s="13"/>
      <c r="HF10" s="13"/>
      <c r="HG10" s="13"/>
      <c r="HH10" s="13"/>
      <c r="HI10" s="13"/>
      <c r="HJ10" s="13"/>
      <c r="HK10" s="13"/>
      <c r="HL10" s="13"/>
      <c r="HM10" s="13"/>
      <c r="HN10" s="13"/>
      <c r="HO10" s="13"/>
      <c r="HP10" s="13"/>
      <c r="HQ10" s="13"/>
      <c r="HR10" s="13"/>
      <c r="HS10" s="13"/>
      <c r="HT10" s="13"/>
      <c r="HU10" s="13"/>
      <c r="HV10" s="13"/>
      <c r="HW10" s="13"/>
      <c r="HX10" s="13"/>
      <c r="HY10" s="13"/>
      <c r="HZ10" s="13"/>
      <c r="IA10" s="13"/>
      <c r="IB10" s="13"/>
      <c r="IC10" s="13"/>
      <c r="ID10" s="13"/>
      <c r="IE10" s="13"/>
      <c r="IF10" s="13"/>
      <c r="IG10" s="13"/>
      <c r="IH10" s="13"/>
      <c r="II10" s="13"/>
      <c r="IJ10" s="13"/>
      <c r="IK10" s="13"/>
      <c r="IL10" s="13"/>
      <c r="IM10" s="13"/>
      <c r="IN10" s="13"/>
      <c r="IO10" s="13"/>
      <c r="IP10" s="13"/>
      <c r="IQ10" s="13"/>
      <c r="IR10" s="13"/>
      <c r="IS10" s="13"/>
      <c r="IT10" s="13"/>
      <c r="IU10" s="13"/>
    </row>
    <row r="11" spans="1:255" s="18" customFormat="1" ht="11.25">
      <c r="A11" s="14" t="s">
        <v>17</v>
      </c>
      <c r="B11" s="15">
        <f>B10</f>
        <v>15066.3</v>
      </c>
      <c r="C11" s="15">
        <f aca="true" t="shared" si="2" ref="C11:M11">B11+C10</f>
        <v>30132.6</v>
      </c>
      <c r="D11" s="15">
        <f t="shared" si="2"/>
        <v>45198.899999999994</v>
      </c>
      <c r="E11" s="15">
        <f t="shared" si="2"/>
        <v>60265.2</v>
      </c>
      <c r="F11" s="15">
        <f t="shared" si="2"/>
        <v>75331.5</v>
      </c>
      <c r="G11" s="15">
        <f t="shared" si="2"/>
        <v>90397.8</v>
      </c>
      <c r="H11" s="15">
        <f t="shared" si="2"/>
        <v>105464.1</v>
      </c>
      <c r="I11" s="15">
        <f t="shared" si="2"/>
        <v>120530.40000000001</v>
      </c>
      <c r="J11" s="15">
        <f t="shared" si="2"/>
        <v>135596.7</v>
      </c>
      <c r="K11" s="15">
        <f t="shared" si="2"/>
        <v>150663</v>
      </c>
      <c r="L11" s="15">
        <f t="shared" si="2"/>
        <v>165729.3</v>
      </c>
      <c r="M11" s="16">
        <f t="shared" si="2"/>
        <v>180795.8</v>
      </c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17"/>
      <c r="EV11" s="17"/>
      <c r="EW11" s="17"/>
      <c r="EX11" s="17"/>
      <c r="EY11" s="17"/>
      <c r="EZ11" s="17"/>
      <c r="FA11" s="17"/>
      <c r="FB11" s="17"/>
      <c r="FC11" s="17"/>
      <c r="FD11" s="17"/>
      <c r="FE11" s="17"/>
      <c r="FF11" s="17"/>
      <c r="FG11" s="17"/>
      <c r="FH11" s="17"/>
      <c r="FI11" s="17"/>
      <c r="FJ11" s="17"/>
      <c r="FK11" s="17"/>
      <c r="FL11" s="17"/>
      <c r="FM11" s="17"/>
      <c r="FN11" s="17"/>
      <c r="FO11" s="17"/>
      <c r="FP11" s="17"/>
      <c r="FQ11" s="17"/>
      <c r="FR11" s="17"/>
      <c r="FS11" s="17"/>
      <c r="FT11" s="17"/>
      <c r="FU11" s="17"/>
      <c r="FV11" s="17"/>
      <c r="FW11" s="17"/>
      <c r="FX11" s="17"/>
      <c r="FY11" s="17"/>
      <c r="FZ11" s="17"/>
      <c r="GA11" s="17"/>
      <c r="GB11" s="17"/>
      <c r="GC11" s="17"/>
      <c r="GD11" s="17"/>
      <c r="GE11" s="17"/>
      <c r="GF11" s="17"/>
      <c r="GG11" s="17"/>
      <c r="GH11" s="17"/>
      <c r="GI11" s="17"/>
      <c r="GJ11" s="17"/>
      <c r="GK11" s="17"/>
      <c r="GL11" s="17"/>
      <c r="GM11" s="17"/>
      <c r="GN11" s="17"/>
      <c r="GO11" s="17"/>
      <c r="GP11" s="17"/>
      <c r="GQ11" s="17"/>
      <c r="GR11" s="17"/>
      <c r="GS11" s="17"/>
      <c r="GT11" s="17"/>
      <c r="GU11" s="17"/>
      <c r="GV11" s="17"/>
      <c r="GW11" s="17"/>
      <c r="GX11" s="17"/>
      <c r="GY11" s="17"/>
      <c r="GZ11" s="17"/>
      <c r="HA11" s="17"/>
      <c r="HB11" s="17"/>
      <c r="HC11" s="17"/>
      <c r="HD11" s="17"/>
      <c r="HE11" s="17"/>
      <c r="HF11" s="17"/>
      <c r="HG11" s="17"/>
      <c r="HH11" s="17"/>
      <c r="HI11" s="17"/>
      <c r="HJ11" s="17"/>
      <c r="HK11" s="17"/>
      <c r="HL11" s="17"/>
      <c r="HM11" s="17"/>
      <c r="HN11" s="17"/>
      <c r="HO11" s="17"/>
      <c r="HP11" s="17"/>
      <c r="HQ11" s="17"/>
      <c r="HR11" s="17"/>
      <c r="HS11" s="17"/>
      <c r="HT11" s="17"/>
      <c r="HU11" s="17"/>
      <c r="HV11" s="17"/>
      <c r="HW11" s="17"/>
      <c r="HX11" s="17"/>
      <c r="HY11" s="17"/>
      <c r="HZ11" s="17"/>
      <c r="IA11" s="17"/>
      <c r="IB11" s="17"/>
      <c r="IC11" s="17"/>
      <c r="ID11" s="17"/>
      <c r="IE11" s="17"/>
      <c r="IF11" s="17"/>
      <c r="IG11" s="17"/>
      <c r="IH11" s="17"/>
      <c r="II11" s="17"/>
      <c r="IJ11" s="17"/>
      <c r="IK11" s="17"/>
      <c r="IL11" s="17"/>
      <c r="IM11" s="17"/>
      <c r="IN11" s="17"/>
      <c r="IO11" s="17"/>
      <c r="IP11" s="17"/>
      <c r="IQ11" s="17"/>
      <c r="IR11" s="17"/>
      <c r="IS11" s="17"/>
      <c r="IT11" s="17"/>
      <c r="IU11" s="17"/>
    </row>
    <row r="12" spans="1:255" s="28" customFormat="1" ht="11.25">
      <c r="A12" s="24" t="s">
        <v>20</v>
      </c>
      <c r="B12" s="25">
        <f aca="true" t="shared" si="3" ref="B12:M12">B6+B8+B10</f>
        <v>361676.21100000007</v>
      </c>
      <c r="C12" s="25">
        <f t="shared" si="3"/>
        <v>396772.92199999996</v>
      </c>
      <c r="D12" s="25">
        <f t="shared" si="3"/>
        <v>394239.24700000003</v>
      </c>
      <c r="E12" s="25">
        <f t="shared" si="3"/>
        <v>412545.724</v>
      </c>
      <c r="F12" s="25">
        <f t="shared" si="3"/>
        <v>420021.88700000005</v>
      </c>
      <c r="G12" s="25">
        <f t="shared" si="3"/>
        <v>425787.3</v>
      </c>
      <c r="H12" s="25">
        <f t="shared" si="3"/>
        <v>559027.0760000001</v>
      </c>
      <c r="I12" s="25">
        <f t="shared" si="3"/>
        <v>469161.93100000004</v>
      </c>
      <c r="J12" s="25">
        <f t="shared" si="3"/>
        <v>437988.7700000001</v>
      </c>
      <c r="K12" s="25">
        <f t="shared" si="3"/>
        <v>499015.746</v>
      </c>
      <c r="L12" s="25">
        <f t="shared" si="3"/>
        <v>469508.839</v>
      </c>
      <c r="M12" s="26">
        <f t="shared" si="3"/>
        <v>504265.9360000001</v>
      </c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/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/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/>
      <c r="DY12" s="27"/>
      <c r="DZ12" s="27"/>
      <c r="EA12" s="27"/>
      <c r="EB12" s="27"/>
      <c r="EC12" s="27"/>
      <c r="ED12" s="27"/>
      <c r="EE12" s="27"/>
      <c r="EF12" s="27"/>
      <c r="EG12" s="27"/>
      <c r="EH12" s="27"/>
      <c r="EI12" s="27"/>
      <c r="EJ12" s="27"/>
      <c r="EK12" s="27"/>
      <c r="EL12" s="27"/>
      <c r="EM12" s="27"/>
      <c r="EN12" s="27"/>
      <c r="EO12" s="27"/>
      <c r="EP12" s="27"/>
      <c r="EQ12" s="27"/>
      <c r="ER12" s="27"/>
      <c r="ES12" s="27"/>
      <c r="ET12" s="27"/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7"/>
      <c r="FF12" s="27"/>
      <c r="FG12" s="27"/>
      <c r="FH12" s="27"/>
      <c r="FI12" s="27"/>
      <c r="FJ12" s="27"/>
      <c r="FK12" s="27"/>
      <c r="FL12" s="27"/>
      <c r="FM12" s="27"/>
      <c r="FN12" s="27"/>
      <c r="FO12" s="27"/>
      <c r="FP12" s="27"/>
      <c r="FQ12" s="27"/>
      <c r="FR12" s="27"/>
      <c r="FS12" s="27"/>
      <c r="FT12" s="27"/>
      <c r="FU12" s="27"/>
      <c r="FV12" s="27"/>
      <c r="FW12" s="27"/>
      <c r="FX12" s="27"/>
      <c r="FY12" s="27"/>
      <c r="FZ12" s="27"/>
      <c r="GA12" s="27"/>
      <c r="GB12" s="27"/>
      <c r="GC12" s="27"/>
      <c r="GD12" s="27"/>
      <c r="GE12" s="27"/>
      <c r="GF12" s="27"/>
      <c r="GG12" s="27"/>
      <c r="GH12" s="27"/>
      <c r="GI12" s="27"/>
      <c r="GJ12" s="27"/>
      <c r="GK12" s="27"/>
      <c r="GL12" s="27"/>
      <c r="GM12" s="27"/>
      <c r="GN12" s="27"/>
      <c r="GO12" s="27"/>
      <c r="GP12" s="27"/>
      <c r="GQ12" s="27"/>
      <c r="GR12" s="27"/>
      <c r="GS12" s="27"/>
      <c r="GT12" s="27"/>
      <c r="GU12" s="27"/>
      <c r="GV12" s="27"/>
      <c r="GW12" s="27"/>
      <c r="GX12" s="27"/>
      <c r="GY12" s="27"/>
      <c r="GZ12" s="27"/>
      <c r="HA12" s="27"/>
      <c r="HB12" s="27"/>
      <c r="HC12" s="27"/>
      <c r="HD12" s="27"/>
      <c r="HE12" s="27"/>
      <c r="HF12" s="27"/>
      <c r="HG12" s="27"/>
      <c r="HH12" s="27"/>
      <c r="HI12" s="27"/>
      <c r="HJ12" s="27"/>
      <c r="HK12" s="27"/>
      <c r="HL12" s="27"/>
      <c r="HM12" s="27"/>
      <c r="HN12" s="27"/>
      <c r="HO12" s="27"/>
      <c r="HP12" s="27"/>
      <c r="HQ12" s="27"/>
      <c r="HR12" s="27"/>
      <c r="HS12" s="27"/>
      <c r="HT12" s="27"/>
      <c r="HU12" s="27"/>
      <c r="HV12" s="27"/>
      <c r="HW12" s="27"/>
      <c r="HX12" s="27"/>
      <c r="HY12" s="27"/>
      <c r="HZ12" s="27"/>
      <c r="IA12" s="27"/>
      <c r="IB12" s="27"/>
      <c r="IC12" s="27"/>
      <c r="ID12" s="27"/>
      <c r="IE12" s="27"/>
      <c r="IF12" s="27"/>
      <c r="IG12" s="27"/>
      <c r="IH12" s="27"/>
      <c r="II12" s="27"/>
      <c r="IJ12" s="27"/>
      <c r="IK12" s="27"/>
      <c r="IL12" s="27"/>
      <c r="IM12" s="27"/>
      <c r="IN12" s="27"/>
      <c r="IO12" s="27"/>
      <c r="IP12" s="27"/>
      <c r="IQ12" s="27"/>
      <c r="IR12" s="27"/>
      <c r="IS12" s="27"/>
      <c r="IT12" s="27"/>
      <c r="IU12" s="27"/>
    </row>
    <row r="13" spans="1:255" s="18" customFormat="1" ht="11.25">
      <c r="A13" s="29" t="s">
        <v>17</v>
      </c>
      <c r="B13" s="30">
        <f>B12</f>
        <v>361676.21100000007</v>
      </c>
      <c r="C13" s="30">
        <f aca="true" t="shared" si="4" ref="C13:M13">B13+C12</f>
        <v>758449.133</v>
      </c>
      <c r="D13" s="30">
        <f t="shared" si="4"/>
        <v>1152688.3800000001</v>
      </c>
      <c r="E13" s="30">
        <f t="shared" si="4"/>
        <v>1565234.104</v>
      </c>
      <c r="F13" s="30">
        <f t="shared" si="4"/>
        <v>1985255.9910000002</v>
      </c>
      <c r="G13" s="30">
        <f t="shared" si="4"/>
        <v>2411043.291</v>
      </c>
      <c r="H13" s="30">
        <f t="shared" si="4"/>
        <v>2970070.3670000006</v>
      </c>
      <c r="I13" s="30">
        <f t="shared" si="4"/>
        <v>3439232.2980000004</v>
      </c>
      <c r="J13" s="30">
        <f t="shared" si="4"/>
        <v>3877221.0680000004</v>
      </c>
      <c r="K13" s="30">
        <f t="shared" si="4"/>
        <v>4376236.814</v>
      </c>
      <c r="L13" s="30">
        <f t="shared" si="4"/>
        <v>4845745.653</v>
      </c>
      <c r="M13" s="31">
        <f t="shared" si="4"/>
        <v>5350011.589</v>
      </c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  <c r="EH13" s="17"/>
      <c r="EI13" s="17"/>
      <c r="EJ13" s="17"/>
      <c r="EK13" s="17"/>
      <c r="EL13" s="17"/>
      <c r="EM13" s="17"/>
      <c r="EN13" s="17"/>
      <c r="EO13" s="17"/>
      <c r="EP13" s="17"/>
      <c r="EQ13" s="17"/>
      <c r="ER13" s="17"/>
      <c r="ES13" s="17"/>
      <c r="ET13" s="17"/>
      <c r="EU13" s="17"/>
      <c r="EV13" s="17"/>
      <c r="EW13" s="17"/>
      <c r="EX13" s="17"/>
      <c r="EY13" s="17"/>
      <c r="EZ13" s="17"/>
      <c r="FA13" s="17"/>
      <c r="FB13" s="17"/>
      <c r="FC13" s="17"/>
      <c r="FD13" s="17"/>
      <c r="FE13" s="17"/>
      <c r="FF13" s="17"/>
      <c r="FG13" s="17"/>
      <c r="FH13" s="17"/>
      <c r="FI13" s="17"/>
      <c r="FJ13" s="17"/>
      <c r="FK13" s="17"/>
      <c r="FL13" s="17"/>
      <c r="FM13" s="17"/>
      <c r="FN13" s="17"/>
      <c r="FO13" s="17"/>
      <c r="FP13" s="17"/>
      <c r="FQ13" s="17"/>
      <c r="FR13" s="17"/>
      <c r="FS13" s="17"/>
      <c r="FT13" s="17"/>
      <c r="FU13" s="17"/>
      <c r="FV13" s="17"/>
      <c r="FW13" s="17"/>
      <c r="FX13" s="17"/>
      <c r="FY13" s="17"/>
      <c r="FZ13" s="17"/>
      <c r="GA13" s="17"/>
      <c r="GB13" s="17"/>
      <c r="GC13" s="17"/>
      <c r="GD13" s="17"/>
      <c r="GE13" s="17"/>
      <c r="GF13" s="17"/>
      <c r="GG13" s="17"/>
      <c r="GH13" s="17"/>
      <c r="GI13" s="17"/>
      <c r="GJ13" s="17"/>
      <c r="GK13" s="17"/>
      <c r="GL13" s="17"/>
      <c r="GM13" s="17"/>
      <c r="GN13" s="17"/>
      <c r="GO13" s="17"/>
      <c r="GP13" s="17"/>
      <c r="GQ13" s="17"/>
      <c r="GR13" s="17"/>
      <c r="GS13" s="17"/>
      <c r="GT13" s="17"/>
      <c r="GU13" s="17"/>
      <c r="GV13" s="17"/>
      <c r="GW13" s="17"/>
      <c r="GX13" s="17"/>
      <c r="GY13" s="17"/>
      <c r="GZ13" s="17"/>
      <c r="HA13" s="17"/>
      <c r="HB13" s="17"/>
      <c r="HC13" s="17"/>
      <c r="HD13" s="17"/>
      <c r="HE13" s="17"/>
      <c r="HF13" s="17"/>
      <c r="HG13" s="17"/>
      <c r="HH13" s="17"/>
      <c r="HI13" s="17"/>
      <c r="HJ13" s="17"/>
      <c r="HK13" s="17"/>
      <c r="HL13" s="17"/>
      <c r="HM13" s="17"/>
      <c r="HN13" s="17"/>
      <c r="HO13" s="17"/>
      <c r="HP13" s="17"/>
      <c r="HQ13" s="17"/>
      <c r="HR13" s="17"/>
      <c r="HS13" s="17"/>
      <c r="HT13" s="17"/>
      <c r="HU13" s="17"/>
      <c r="HV13" s="17"/>
      <c r="HW13" s="17"/>
      <c r="HX13" s="17"/>
      <c r="HY13" s="17"/>
      <c r="HZ13" s="17"/>
      <c r="IA13" s="17"/>
      <c r="IB13" s="17"/>
      <c r="IC13" s="17"/>
      <c r="ID13" s="17"/>
      <c r="IE13" s="17"/>
      <c r="IF13" s="17"/>
      <c r="IG13" s="17"/>
      <c r="IH13" s="17"/>
      <c r="II13" s="17"/>
      <c r="IJ13" s="17"/>
      <c r="IK13" s="17"/>
      <c r="IL13" s="17"/>
      <c r="IM13" s="17"/>
      <c r="IN13" s="17"/>
      <c r="IO13" s="17"/>
      <c r="IP13" s="17"/>
      <c r="IQ13" s="17"/>
      <c r="IR13" s="17"/>
      <c r="IS13" s="17"/>
      <c r="IT13" s="17"/>
      <c r="IU13" s="17"/>
    </row>
    <row r="14" spans="1:255" s="32" customFormat="1" ht="11.25">
      <c r="A14" s="19" t="s">
        <v>21</v>
      </c>
      <c r="B14" s="20">
        <v>97151.4</v>
      </c>
      <c r="C14" s="20">
        <v>113237.4</v>
      </c>
      <c r="D14" s="20">
        <v>119497.82599999999</v>
      </c>
      <c r="E14" s="20">
        <v>140494.00400000002</v>
      </c>
      <c r="F14" s="20">
        <v>181754.755</v>
      </c>
      <c r="G14" s="20">
        <v>328258.22400000005</v>
      </c>
      <c r="H14" s="20">
        <v>102147.543</v>
      </c>
      <c r="I14" s="20">
        <v>108243.737</v>
      </c>
      <c r="J14" s="20">
        <v>244249.451</v>
      </c>
      <c r="K14" s="20">
        <v>258840.12799999997</v>
      </c>
      <c r="L14" s="20">
        <v>300674.40400000004</v>
      </c>
      <c r="M14" s="21">
        <v>342765.326</v>
      </c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3"/>
      <c r="EP14" s="13"/>
      <c r="EQ14" s="13"/>
      <c r="ER14" s="13"/>
      <c r="ES14" s="13"/>
      <c r="ET14" s="13"/>
      <c r="EU14" s="13"/>
      <c r="EV14" s="13"/>
      <c r="EW14" s="13"/>
      <c r="EX14" s="13"/>
      <c r="EY14" s="13"/>
      <c r="EZ14" s="13"/>
      <c r="FA14" s="13"/>
      <c r="FB14" s="13"/>
      <c r="FC14" s="13"/>
      <c r="FD14" s="13"/>
      <c r="FE14" s="13"/>
      <c r="FF14" s="13"/>
      <c r="FG14" s="13"/>
      <c r="FH14" s="13"/>
      <c r="FI14" s="13"/>
      <c r="FJ14" s="13"/>
      <c r="FK14" s="13"/>
      <c r="FL14" s="13"/>
      <c r="FM14" s="13"/>
      <c r="FN14" s="13"/>
      <c r="FO14" s="13"/>
      <c r="FP14" s="13"/>
      <c r="FQ14" s="13"/>
      <c r="FR14" s="13"/>
      <c r="FS14" s="13"/>
      <c r="FT14" s="13"/>
      <c r="FU14" s="13"/>
      <c r="FV14" s="13"/>
      <c r="FW14" s="13"/>
      <c r="FX14" s="13"/>
      <c r="FY14" s="13"/>
      <c r="FZ14" s="13"/>
      <c r="GA14" s="13"/>
      <c r="GB14" s="13"/>
      <c r="GC14" s="13"/>
      <c r="GD14" s="13"/>
      <c r="GE14" s="13"/>
      <c r="GF14" s="13"/>
      <c r="GG14" s="13"/>
      <c r="GH14" s="13"/>
      <c r="GI14" s="13"/>
      <c r="GJ14" s="13"/>
      <c r="GK14" s="13"/>
      <c r="GL14" s="13"/>
      <c r="GM14" s="13"/>
      <c r="GN14" s="13"/>
      <c r="GO14" s="13"/>
      <c r="GP14" s="13"/>
      <c r="GQ14" s="13"/>
      <c r="GR14" s="13"/>
      <c r="GS14" s="13"/>
      <c r="GT14" s="13"/>
      <c r="GU14" s="13"/>
      <c r="GV14" s="13"/>
      <c r="GW14" s="13"/>
      <c r="GX14" s="13"/>
      <c r="GY14" s="13"/>
      <c r="GZ14" s="13"/>
      <c r="HA14" s="13"/>
      <c r="HB14" s="13"/>
      <c r="HC14" s="13"/>
      <c r="HD14" s="13"/>
      <c r="HE14" s="13"/>
      <c r="HF14" s="13"/>
      <c r="HG14" s="13"/>
      <c r="HH14" s="13"/>
      <c r="HI14" s="13"/>
      <c r="HJ14" s="13"/>
      <c r="HK14" s="13"/>
      <c r="HL14" s="13"/>
      <c r="HM14" s="13"/>
      <c r="HN14" s="13"/>
      <c r="HO14" s="13"/>
      <c r="HP14" s="13"/>
      <c r="HQ14" s="13"/>
      <c r="HR14" s="13"/>
      <c r="HS14" s="13"/>
      <c r="HT14" s="13"/>
      <c r="HU14" s="13"/>
      <c r="HV14" s="13"/>
      <c r="HW14" s="13"/>
      <c r="HX14" s="13"/>
      <c r="HY14" s="13"/>
      <c r="HZ14" s="13"/>
      <c r="IA14" s="13"/>
      <c r="IB14" s="13"/>
      <c r="IC14" s="13"/>
      <c r="ID14" s="13"/>
      <c r="IE14" s="13"/>
      <c r="IF14" s="13"/>
      <c r="IG14" s="13"/>
      <c r="IH14" s="13"/>
      <c r="II14" s="13"/>
      <c r="IJ14" s="13"/>
      <c r="IK14" s="13"/>
      <c r="IL14" s="13"/>
      <c r="IM14" s="13"/>
      <c r="IN14" s="13"/>
      <c r="IO14" s="13"/>
      <c r="IP14" s="13"/>
      <c r="IQ14" s="13"/>
      <c r="IR14" s="13"/>
      <c r="IS14" s="13"/>
      <c r="IT14" s="13"/>
      <c r="IU14" s="13"/>
    </row>
    <row r="15" spans="1:255" s="18" customFormat="1" ht="11.25">
      <c r="A15" s="33" t="s">
        <v>17</v>
      </c>
      <c r="B15" s="34">
        <f>B14</f>
        <v>97151.4</v>
      </c>
      <c r="C15" s="34">
        <f aca="true" t="shared" si="5" ref="C15:M15">B15+C14</f>
        <v>210388.80000000002</v>
      </c>
      <c r="D15" s="34">
        <f t="shared" si="5"/>
        <v>329886.626</v>
      </c>
      <c r="E15" s="34">
        <f t="shared" si="5"/>
        <v>470380.63</v>
      </c>
      <c r="F15" s="34">
        <f t="shared" si="5"/>
        <v>652135.385</v>
      </c>
      <c r="G15" s="34">
        <f t="shared" si="5"/>
        <v>980393.609</v>
      </c>
      <c r="H15" s="34">
        <f t="shared" si="5"/>
        <v>1082541.152</v>
      </c>
      <c r="I15" s="34">
        <f t="shared" si="5"/>
        <v>1190784.889</v>
      </c>
      <c r="J15" s="34">
        <f t="shared" si="5"/>
        <v>1435034.3399999999</v>
      </c>
      <c r="K15" s="34">
        <f t="shared" si="5"/>
        <v>1693874.4679999999</v>
      </c>
      <c r="L15" s="34">
        <f t="shared" si="5"/>
        <v>1994548.872</v>
      </c>
      <c r="M15" s="35">
        <f t="shared" si="5"/>
        <v>2337314.198</v>
      </c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  <c r="EC15" s="17"/>
      <c r="ED15" s="17"/>
      <c r="EE15" s="17"/>
      <c r="EF15" s="17"/>
      <c r="EG15" s="17"/>
      <c r="EH15" s="17"/>
      <c r="EI15" s="17"/>
      <c r="EJ15" s="17"/>
      <c r="EK15" s="17"/>
      <c r="EL15" s="17"/>
      <c r="EM15" s="17"/>
      <c r="EN15" s="17"/>
      <c r="EO15" s="17"/>
      <c r="EP15" s="17"/>
      <c r="EQ15" s="17"/>
      <c r="ER15" s="17"/>
      <c r="ES15" s="17"/>
      <c r="ET15" s="17"/>
      <c r="EU15" s="17"/>
      <c r="EV15" s="17"/>
      <c r="EW15" s="17"/>
      <c r="EX15" s="17"/>
      <c r="EY15" s="17"/>
      <c r="EZ15" s="17"/>
      <c r="FA15" s="17"/>
      <c r="FB15" s="17"/>
      <c r="FC15" s="17"/>
      <c r="FD15" s="17"/>
      <c r="FE15" s="17"/>
      <c r="FF15" s="17"/>
      <c r="FG15" s="17"/>
      <c r="FH15" s="17"/>
      <c r="FI15" s="17"/>
      <c r="FJ15" s="17"/>
      <c r="FK15" s="17"/>
      <c r="FL15" s="17"/>
      <c r="FM15" s="17"/>
      <c r="FN15" s="17"/>
      <c r="FO15" s="17"/>
      <c r="FP15" s="17"/>
      <c r="FQ15" s="17"/>
      <c r="FR15" s="17"/>
      <c r="FS15" s="17"/>
      <c r="FT15" s="17"/>
      <c r="FU15" s="17"/>
      <c r="FV15" s="17"/>
      <c r="FW15" s="17"/>
      <c r="FX15" s="17"/>
      <c r="FY15" s="17"/>
      <c r="FZ15" s="17"/>
      <c r="GA15" s="17"/>
      <c r="GB15" s="17"/>
      <c r="GC15" s="17"/>
      <c r="GD15" s="17"/>
      <c r="GE15" s="17"/>
      <c r="GF15" s="17"/>
      <c r="GG15" s="17"/>
      <c r="GH15" s="17"/>
      <c r="GI15" s="17"/>
      <c r="GJ15" s="17"/>
      <c r="GK15" s="17"/>
      <c r="GL15" s="17"/>
      <c r="GM15" s="17"/>
      <c r="GN15" s="17"/>
      <c r="GO15" s="17"/>
      <c r="GP15" s="17"/>
      <c r="GQ15" s="17"/>
      <c r="GR15" s="17"/>
      <c r="GS15" s="17"/>
      <c r="GT15" s="17"/>
      <c r="GU15" s="17"/>
      <c r="GV15" s="17"/>
      <c r="GW15" s="17"/>
      <c r="GX15" s="17"/>
      <c r="GY15" s="17"/>
      <c r="GZ15" s="17"/>
      <c r="HA15" s="17"/>
      <c r="HB15" s="17"/>
      <c r="HC15" s="17"/>
      <c r="HD15" s="17"/>
      <c r="HE15" s="17"/>
      <c r="HF15" s="17"/>
      <c r="HG15" s="17"/>
      <c r="HH15" s="17"/>
      <c r="HI15" s="17"/>
      <c r="HJ15" s="17"/>
      <c r="HK15" s="17"/>
      <c r="HL15" s="17"/>
      <c r="HM15" s="17"/>
      <c r="HN15" s="17"/>
      <c r="HO15" s="17"/>
      <c r="HP15" s="17"/>
      <c r="HQ15" s="17"/>
      <c r="HR15" s="17"/>
      <c r="HS15" s="17"/>
      <c r="HT15" s="17"/>
      <c r="HU15" s="17"/>
      <c r="HV15" s="17"/>
      <c r="HW15" s="17"/>
      <c r="HX15" s="17"/>
      <c r="HY15" s="17"/>
      <c r="HZ15" s="17"/>
      <c r="IA15" s="17"/>
      <c r="IB15" s="17"/>
      <c r="IC15" s="17"/>
      <c r="ID15" s="17"/>
      <c r="IE15" s="17"/>
      <c r="IF15" s="17"/>
      <c r="IG15" s="17"/>
      <c r="IH15" s="17"/>
      <c r="II15" s="17"/>
      <c r="IJ15" s="17"/>
      <c r="IK15" s="17"/>
      <c r="IL15" s="17"/>
      <c r="IM15" s="17"/>
      <c r="IN15" s="17"/>
      <c r="IO15" s="17"/>
      <c r="IP15" s="17"/>
      <c r="IQ15" s="17"/>
      <c r="IR15" s="17"/>
      <c r="IS15" s="17"/>
      <c r="IT15" s="17"/>
      <c r="IU15" s="17"/>
    </row>
    <row r="16" spans="1:255" s="6" customFormat="1" ht="11.25">
      <c r="A16" s="36" t="s">
        <v>22</v>
      </c>
      <c r="B16" s="37">
        <f aca="true" t="shared" si="6" ref="B16:M16">B12+B14</f>
        <v>458827.61100000003</v>
      </c>
      <c r="C16" s="37">
        <f t="shared" si="6"/>
        <v>510010.322</v>
      </c>
      <c r="D16" s="37">
        <f t="shared" si="6"/>
        <v>513737.07300000003</v>
      </c>
      <c r="E16" s="37">
        <f t="shared" si="6"/>
        <v>553039.728</v>
      </c>
      <c r="F16" s="37">
        <f t="shared" si="6"/>
        <v>601776.642</v>
      </c>
      <c r="G16" s="37">
        <f t="shared" si="6"/>
        <v>754045.524</v>
      </c>
      <c r="H16" s="37">
        <f t="shared" si="6"/>
        <v>661174.6190000002</v>
      </c>
      <c r="I16" s="37">
        <f t="shared" si="6"/>
        <v>577405.6680000001</v>
      </c>
      <c r="J16" s="37">
        <f t="shared" si="6"/>
        <v>682238.2210000001</v>
      </c>
      <c r="K16" s="37">
        <f t="shared" si="6"/>
        <v>757855.874</v>
      </c>
      <c r="L16" s="37">
        <f t="shared" si="6"/>
        <v>770183.243</v>
      </c>
      <c r="M16" s="38">
        <f t="shared" si="6"/>
        <v>847031.2620000001</v>
      </c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39"/>
      <c r="BQ16" s="39"/>
      <c r="BR16" s="39"/>
      <c r="BS16" s="39"/>
      <c r="BT16" s="39"/>
      <c r="BU16" s="39"/>
      <c r="BV16" s="39"/>
      <c r="BW16" s="39"/>
      <c r="BX16" s="39"/>
      <c r="BY16" s="39"/>
      <c r="BZ16" s="39"/>
      <c r="CA16" s="39"/>
      <c r="CB16" s="39"/>
      <c r="CC16" s="39"/>
      <c r="CD16" s="39"/>
      <c r="CE16" s="39"/>
      <c r="CF16" s="39"/>
      <c r="CG16" s="39"/>
      <c r="CH16" s="39"/>
      <c r="CI16" s="39"/>
      <c r="CJ16" s="39"/>
      <c r="CK16" s="39"/>
      <c r="CL16" s="39"/>
      <c r="CM16" s="39"/>
      <c r="CN16" s="39"/>
      <c r="CO16" s="39"/>
      <c r="CP16" s="39"/>
      <c r="CQ16" s="39"/>
      <c r="CR16" s="39"/>
      <c r="CS16" s="39"/>
      <c r="CT16" s="39"/>
      <c r="CU16" s="39"/>
      <c r="CV16" s="39"/>
      <c r="CW16" s="39"/>
      <c r="CX16" s="39"/>
      <c r="CY16" s="39"/>
      <c r="CZ16" s="39"/>
      <c r="DA16" s="39"/>
      <c r="DB16" s="39"/>
      <c r="DC16" s="39"/>
      <c r="DD16" s="39"/>
      <c r="DE16" s="39"/>
      <c r="DF16" s="39"/>
      <c r="DG16" s="39"/>
      <c r="DH16" s="39"/>
      <c r="DI16" s="39"/>
      <c r="DJ16" s="39"/>
      <c r="DK16" s="39"/>
      <c r="DL16" s="39"/>
      <c r="DM16" s="39"/>
      <c r="DN16" s="39"/>
      <c r="DO16" s="39"/>
      <c r="DP16" s="39"/>
      <c r="DQ16" s="39"/>
      <c r="DR16" s="39"/>
      <c r="DS16" s="39"/>
      <c r="DT16" s="39"/>
      <c r="DU16" s="39"/>
      <c r="DV16" s="39"/>
      <c r="DW16" s="39"/>
      <c r="DX16" s="39"/>
      <c r="DY16" s="39"/>
      <c r="DZ16" s="39"/>
      <c r="EA16" s="39"/>
      <c r="EB16" s="39"/>
      <c r="EC16" s="39"/>
      <c r="ED16" s="39"/>
      <c r="EE16" s="39"/>
      <c r="EF16" s="39"/>
      <c r="EG16" s="39"/>
      <c r="EH16" s="39"/>
      <c r="EI16" s="39"/>
      <c r="EJ16" s="39"/>
      <c r="EK16" s="39"/>
      <c r="EL16" s="39"/>
      <c r="EM16" s="39"/>
      <c r="EN16" s="39"/>
      <c r="EO16" s="39"/>
      <c r="EP16" s="39"/>
      <c r="EQ16" s="39"/>
      <c r="ER16" s="39"/>
      <c r="ES16" s="39"/>
      <c r="ET16" s="39"/>
      <c r="EU16" s="39"/>
      <c r="EV16" s="39"/>
      <c r="EW16" s="39"/>
      <c r="EX16" s="39"/>
      <c r="EY16" s="39"/>
      <c r="EZ16" s="39"/>
      <c r="FA16" s="39"/>
      <c r="FB16" s="39"/>
      <c r="FC16" s="39"/>
      <c r="FD16" s="39"/>
      <c r="FE16" s="39"/>
      <c r="FF16" s="39"/>
      <c r="FG16" s="39"/>
      <c r="FH16" s="39"/>
      <c r="FI16" s="39"/>
      <c r="FJ16" s="39"/>
      <c r="FK16" s="39"/>
      <c r="FL16" s="39"/>
      <c r="FM16" s="39"/>
      <c r="FN16" s="39"/>
      <c r="FO16" s="39"/>
      <c r="FP16" s="39"/>
      <c r="FQ16" s="39"/>
      <c r="FR16" s="39"/>
      <c r="FS16" s="39"/>
      <c r="FT16" s="39"/>
      <c r="FU16" s="39"/>
      <c r="FV16" s="39"/>
      <c r="FW16" s="39"/>
      <c r="FX16" s="39"/>
      <c r="FY16" s="39"/>
      <c r="FZ16" s="39"/>
      <c r="GA16" s="39"/>
      <c r="GB16" s="39"/>
      <c r="GC16" s="39"/>
      <c r="GD16" s="39"/>
      <c r="GE16" s="39"/>
      <c r="GF16" s="39"/>
      <c r="GG16" s="39"/>
      <c r="GH16" s="39"/>
      <c r="GI16" s="39"/>
      <c r="GJ16" s="39"/>
      <c r="GK16" s="39"/>
      <c r="GL16" s="39"/>
      <c r="GM16" s="39"/>
      <c r="GN16" s="39"/>
      <c r="GO16" s="39"/>
      <c r="GP16" s="39"/>
      <c r="GQ16" s="39"/>
      <c r="GR16" s="39"/>
      <c r="GS16" s="39"/>
      <c r="GT16" s="39"/>
      <c r="GU16" s="39"/>
      <c r="GV16" s="39"/>
      <c r="GW16" s="39"/>
      <c r="GX16" s="39"/>
      <c r="GY16" s="39"/>
      <c r="GZ16" s="39"/>
      <c r="HA16" s="39"/>
      <c r="HB16" s="39"/>
      <c r="HC16" s="39"/>
      <c r="HD16" s="39"/>
      <c r="HE16" s="39"/>
      <c r="HF16" s="39"/>
      <c r="HG16" s="39"/>
      <c r="HH16" s="39"/>
      <c r="HI16" s="39"/>
      <c r="HJ16" s="39"/>
      <c r="HK16" s="39"/>
      <c r="HL16" s="39"/>
      <c r="HM16" s="39"/>
      <c r="HN16" s="39"/>
      <c r="HO16" s="39"/>
      <c r="HP16" s="39"/>
      <c r="HQ16" s="39"/>
      <c r="HR16" s="39"/>
      <c r="HS16" s="39"/>
      <c r="HT16" s="39"/>
      <c r="HU16" s="39"/>
      <c r="HV16" s="39"/>
      <c r="HW16" s="39"/>
      <c r="HX16" s="39"/>
      <c r="HY16" s="39"/>
      <c r="HZ16" s="39"/>
      <c r="IA16" s="39"/>
      <c r="IB16" s="39"/>
      <c r="IC16" s="39"/>
      <c r="ID16" s="39"/>
      <c r="IE16" s="39"/>
      <c r="IF16" s="39"/>
      <c r="IG16" s="39"/>
      <c r="IH16" s="39"/>
      <c r="II16" s="39"/>
      <c r="IJ16" s="39"/>
      <c r="IK16" s="39"/>
      <c r="IL16" s="39"/>
      <c r="IM16" s="39"/>
      <c r="IN16" s="39"/>
      <c r="IO16" s="39"/>
      <c r="IP16" s="39"/>
      <c r="IQ16" s="39"/>
      <c r="IR16" s="39"/>
      <c r="IS16" s="39"/>
      <c r="IT16" s="39"/>
      <c r="IU16" s="39"/>
    </row>
    <row r="17" spans="1:255" s="44" customFormat="1" ht="10.5">
      <c r="A17" s="40" t="s">
        <v>17</v>
      </c>
      <c r="B17" s="41">
        <f>B16</f>
        <v>458827.61100000003</v>
      </c>
      <c r="C17" s="41">
        <f aca="true" t="shared" si="7" ref="C17:M17">B17+C16</f>
        <v>968837.933</v>
      </c>
      <c r="D17" s="41">
        <f t="shared" si="7"/>
        <v>1482575.006</v>
      </c>
      <c r="E17" s="41">
        <f t="shared" si="7"/>
        <v>2035614.7340000002</v>
      </c>
      <c r="F17" s="41">
        <f t="shared" si="7"/>
        <v>2637391.376</v>
      </c>
      <c r="G17" s="41">
        <f t="shared" si="7"/>
        <v>3391436.9000000004</v>
      </c>
      <c r="H17" s="41">
        <f t="shared" si="7"/>
        <v>4052611.5190000003</v>
      </c>
      <c r="I17" s="41">
        <f t="shared" si="7"/>
        <v>4630017.187000001</v>
      </c>
      <c r="J17" s="41">
        <f t="shared" si="7"/>
        <v>5312255.408000001</v>
      </c>
      <c r="K17" s="41">
        <f t="shared" si="7"/>
        <v>6070111.282000001</v>
      </c>
      <c r="L17" s="41">
        <f t="shared" si="7"/>
        <v>6840294.525</v>
      </c>
      <c r="M17" s="42">
        <f t="shared" si="7"/>
        <v>7687325.7870000005</v>
      </c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3"/>
      <c r="CF17" s="43"/>
      <c r="CG17" s="43"/>
      <c r="CH17" s="43"/>
      <c r="CI17" s="43"/>
      <c r="CJ17" s="43"/>
      <c r="CK17" s="43"/>
      <c r="CL17" s="43"/>
      <c r="CM17" s="43"/>
      <c r="CN17" s="43"/>
      <c r="CO17" s="43"/>
      <c r="CP17" s="43"/>
      <c r="CQ17" s="43"/>
      <c r="CR17" s="43"/>
      <c r="CS17" s="43"/>
      <c r="CT17" s="43"/>
      <c r="CU17" s="43"/>
      <c r="CV17" s="43"/>
      <c r="CW17" s="43"/>
      <c r="CX17" s="43"/>
      <c r="CY17" s="43"/>
      <c r="CZ17" s="43"/>
      <c r="DA17" s="43"/>
      <c r="DB17" s="43"/>
      <c r="DC17" s="43"/>
      <c r="DD17" s="43"/>
      <c r="DE17" s="43"/>
      <c r="DF17" s="43"/>
      <c r="DG17" s="43"/>
      <c r="DH17" s="43"/>
      <c r="DI17" s="43"/>
      <c r="DJ17" s="43"/>
      <c r="DK17" s="43"/>
      <c r="DL17" s="43"/>
      <c r="DM17" s="43"/>
      <c r="DN17" s="43"/>
      <c r="DO17" s="43"/>
      <c r="DP17" s="43"/>
      <c r="DQ17" s="43"/>
      <c r="DR17" s="43"/>
      <c r="DS17" s="43"/>
      <c r="DT17" s="43"/>
      <c r="DU17" s="43"/>
      <c r="DV17" s="43"/>
      <c r="DW17" s="43"/>
      <c r="DX17" s="43"/>
      <c r="DY17" s="43"/>
      <c r="DZ17" s="43"/>
      <c r="EA17" s="43"/>
      <c r="EB17" s="43"/>
      <c r="EC17" s="43"/>
      <c r="ED17" s="43"/>
      <c r="EE17" s="43"/>
      <c r="EF17" s="43"/>
      <c r="EG17" s="43"/>
      <c r="EH17" s="43"/>
      <c r="EI17" s="43"/>
      <c r="EJ17" s="43"/>
      <c r="EK17" s="43"/>
      <c r="EL17" s="43"/>
      <c r="EM17" s="43"/>
      <c r="EN17" s="43"/>
      <c r="EO17" s="43"/>
      <c r="EP17" s="43"/>
      <c r="EQ17" s="43"/>
      <c r="ER17" s="43"/>
      <c r="ES17" s="43"/>
      <c r="ET17" s="43"/>
      <c r="EU17" s="43"/>
      <c r="EV17" s="43"/>
      <c r="EW17" s="43"/>
      <c r="EX17" s="43"/>
      <c r="EY17" s="43"/>
      <c r="EZ17" s="43"/>
      <c r="FA17" s="43"/>
      <c r="FB17" s="43"/>
      <c r="FC17" s="43"/>
      <c r="FD17" s="43"/>
      <c r="FE17" s="43"/>
      <c r="FF17" s="43"/>
      <c r="FG17" s="43"/>
      <c r="FH17" s="43"/>
      <c r="FI17" s="43"/>
      <c r="FJ17" s="43"/>
      <c r="FK17" s="43"/>
      <c r="FL17" s="43"/>
      <c r="FM17" s="43"/>
      <c r="FN17" s="43"/>
      <c r="FO17" s="43"/>
      <c r="FP17" s="43"/>
      <c r="FQ17" s="43"/>
      <c r="FR17" s="43"/>
      <c r="FS17" s="43"/>
      <c r="FT17" s="43"/>
      <c r="FU17" s="43"/>
      <c r="FV17" s="43"/>
      <c r="FW17" s="43"/>
      <c r="FX17" s="43"/>
      <c r="FY17" s="43"/>
      <c r="FZ17" s="43"/>
      <c r="GA17" s="43"/>
      <c r="GB17" s="43"/>
      <c r="GC17" s="43"/>
      <c r="GD17" s="43"/>
      <c r="GE17" s="43"/>
      <c r="GF17" s="43"/>
      <c r="GG17" s="43"/>
      <c r="GH17" s="43"/>
      <c r="GI17" s="43"/>
      <c r="GJ17" s="43"/>
      <c r="GK17" s="43"/>
      <c r="GL17" s="43"/>
      <c r="GM17" s="43"/>
      <c r="GN17" s="43"/>
      <c r="GO17" s="43"/>
      <c r="GP17" s="43"/>
      <c r="GQ17" s="43"/>
      <c r="GR17" s="43"/>
      <c r="GS17" s="43"/>
      <c r="GT17" s="43"/>
      <c r="GU17" s="43"/>
      <c r="GV17" s="43"/>
      <c r="GW17" s="43"/>
      <c r="GX17" s="43"/>
      <c r="GY17" s="43"/>
      <c r="GZ17" s="43"/>
      <c r="HA17" s="43"/>
      <c r="HB17" s="43"/>
      <c r="HC17" s="43"/>
      <c r="HD17" s="43"/>
      <c r="HE17" s="43"/>
      <c r="HF17" s="43"/>
      <c r="HG17" s="43"/>
      <c r="HH17" s="43"/>
      <c r="HI17" s="43"/>
      <c r="HJ17" s="43"/>
      <c r="HK17" s="43"/>
      <c r="HL17" s="43"/>
      <c r="HM17" s="43"/>
      <c r="HN17" s="43"/>
      <c r="HO17" s="43"/>
      <c r="HP17" s="43"/>
      <c r="HQ17" s="43"/>
      <c r="HR17" s="43"/>
      <c r="HS17" s="43"/>
      <c r="HT17" s="43"/>
      <c r="HU17" s="43"/>
      <c r="HV17" s="43"/>
      <c r="HW17" s="43"/>
      <c r="HX17" s="43"/>
      <c r="HY17" s="43"/>
      <c r="HZ17" s="43"/>
      <c r="IA17" s="43"/>
      <c r="IB17" s="43"/>
      <c r="IC17" s="43"/>
      <c r="ID17" s="43"/>
      <c r="IE17" s="43"/>
      <c r="IF17" s="43"/>
      <c r="IG17" s="43"/>
      <c r="IH17" s="43"/>
      <c r="II17" s="43"/>
      <c r="IJ17" s="43"/>
      <c r="IK17" s="43"/>
      <c r="IL17" s="43"/>
      <c r="IM17" s="43"/>
      <c r="IN17" s="43"/>
      <c r="IO17" s="43"/>
      <c r="IP17" s="43"/>
      <c r="IQ17" s="43"/>
      <c r="IR17" s="43"/>
      <c r="IS17" s="43"/>
      <c r="IT17" s="43"/>
      <c r="IU17" s="43"/>
    </row>
    <row r="18" spans="1:255" ht="12.75">
      <c r="A18" s="45"/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3"/>
      <c r="ED18" s="13"/>
      <c r="EE18" s="13"/>
      <c r="EF18" s="13"/>
      <c r="EG18" s="13"/>
      <c r="EH18" s="13"/>
      <c r="EI18" s="13"/>
      <c r="EJ18" s="13"/>
      <c r="EK18" s="13"/>
      <c r="EL18" s="13"/>
      <c r="EM18" s="13"/>
      <c r="EN18" s="13"/>
      <c r="EO18" s="13"/>
      <c r="EP18" s="13"/>
      <c r="EQ18" s="13"/>
      <c r="ER18" s="13"/>
      <c r="ES18" s="13"/>
      <c r="ET18" s="13"/>
      <c r="EU18" s="13"/>
      <c r="EV18" s="13"/>
      <c r="EW18" s="13"/>
      <c r="EX18" s="13"/>
      <c r="EY18" s="13"/>
      <c r="EZ18" s="13"/>
      <c r="FA18" s="13"/>
      <c r="FB18" s="13"/>
      <c r="FC18" s="13"/>
      <c r="FD18" s="13"/>
      <c r="FE18" s="13"/>
      <c r="FF18" s="13"/>
      <c r="FG18" s="13"/>
      <c r="FH18" s="13"/>
      <c r="FI18" s="13"/>
      <c r="FJ18" s="13"/>
      <c r="FK18" s="13"/>
      <c r="FL18" s="13"/>
      <c r="FM18" s="13"/>
      <c r="FN18" s="13"/>
      <c r="FO18" s="13"/>
      <c r="FP18" s="13"/>
      <c r="FQ18" s="13"/>
      <c r="FR18" s="13"/>
      <c r="FS18" s="13"/>
      <c r="FT18" s="13"/>
      <c r="FU18" s="13"/>
      <c r="FV18" s="13"/>
      <c r="FW18" s="13"/>
      <c r="FX18" s="13"/>
      <c r="FY18" s="13"/>
      <c r="FZ18" s="13"/>
      <c r="GA18" s="13"/>
      <c r="GB18" s="13"/>
      <c r="GC18" s="13"/>
      <c r="GD18" s="13"/>
      <c r="GE18" s="13"/>
      <c r="GF18" s="13"/>
      <c r="GG18" s="13"/>
      <c r="GH18" s="13"/>
      <c r="GI18" s="13"/>
      <c r="GJ18" s="13"/>
      <c r="GK18" s="13"/>
      <c r="GL18" s="13"/>
      <c r="GM18" s="13"/>
      <c r="GN18" s="13"/>
      <c r="GO18" s="13"/>
      <c r="GP18" s="13"/>
      <c r="GQ18" s="13"/>
      <c r="GR18" s="13"/>
      <c r="GS18" s="13"/>
      <c r="GT18" s="13"/>
      <c r="GU18" s="13"/>
      <c r="GV18" s="13"/>
      <c r="GW18" s="13"/>
      <c r="GX18" s="13"/>
      <c r="GY18" s="13"/>
      <c r="GZ18" s="13"/>
      <c r="HA18" s="13"/>
      <c r="HB18" s="13"/>
      <c r="HC18" s="13"/>
      <c r="HD18" s="13"/>
      <c r="HE18" s="13"/>
      <c r="HF18" s="13"/>
      <c r="HG18" s="13"/>
      <c r="HH18" s="13"/>
      <c r="HI18" s="13"/>
      <c r="HJ18" s="13"/>
      <c r="HK18" s="13"/>
      <c r="HL18" s="13"/>
      <c r="HM18" s="13"/>
      <c r="HN18" s="13"/>
      <c r="HO18" s="13"/>
      <c r="HP18" s="13"/>
      <c r="HQ18" s="13"/>
      <c r="HR18" s="13"/>
      <c r="HS18" s="13"/>
      <c r="HT18" s="13"/>
      <c r="HU18" s="13"/>
      <c r="HV18" s="13"/>
      <c r="HW18" s="13"/>
      <c r="HX18" s="13"/>
      <c r="HY18" s="13"/>
      <c r="HZ18" s="13"/>
      <c r="IA18" s="13"/>
      <c r="IB18" s="13"/>
      <c r="IC18" s="13"/>
      <c r="ID18" s="13"/>
      <c r="IE18" s="13"/>
      <c r="IF18" s="13"/>
      <c r="IG18" s="13"/>
      <c r="IH18" s="13"/>
      <c r="II18" s="13"/>
      <c r="IJ18" s="13"/>
      <c r="IK18" s="13"/>
      <c r="IL18" s="13"/>
      <c r="IM18" s="13"/>
      <c r="IN18" s="13"/>
      <c r="IO18" s="13"/>
      <c r="IP18" s="13"/>
      <c r="IQ18" s="13"/>
      <c r="IR18" s="13"/>
      <c r="IS18" s="13"/>
      <c r="IT18" s="13"/>
      <c r="IU18" s="13"/>
    </row>
    <row r="19" spans="1:255" ht="12.75">
      <c r="A19" s="47" t="s">
        <v>23</v>
      </c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9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3"/>
      <c r="ED19" s="13"/>
      <c r="EE19" s="13"/>
      <c r="EF19" s="13"/>
      <c r="EG19" s="13"/>
      <c r="EH19" s="13"/>
      <c r="EI19" s="13"/>
      <c r="EJ19" s="13"/>
      <c r="EK19" s="13"/>
      <c r="EL19" s="13"/>
      <c r="EM19" s="13"/>
      <c r="EN19" s="13"/>
      <c r="EO19" s="13"/>
      <c r="EP19" s="13"/>
      <c r="EQ19" s="13"/>
      <c r="ER19" s="13"/>
      <c r="ES19" s="13"/>
      <c r="ET19" s="13"/>
      <c r="EU19" s="13"/>
      <c r="EV19" s="13"/>
      <c r="EW19" s="13"/>
      <c r="EX19" s="13"/>
      <c r="EY19" s="13"/>
      <c r="EZ19" s="13"/>
      <c r="FA19" s="13"/>
      <c r="FB19" s="13"/>
      <c r="FC19" s="13"/>
      <c r="FD19" s="13"/>
      <c r="FE19" s="13"/>
      <c r="FF19" s="13"/>
      <c r="FG19" s="13"/>
      <c r="FH19" s="13"/>
      <c r="FI19" s="13"/>
      <c r="FJ19" s="13"/>
      <c r="FK19" s="13"/>
      <c r="FL19" s="13"/>
      <c r="FM19" s="13"/>
      <c r="FN19" s="13"/>
      <c r="FO19" s="13"/>
      <c r="FP19" s="13"/>
      <c r="FQ19" s="13"/>
      <c r="FR19" s="13"/>
      <c r="FS19" s="13"/>
      <c r="FT19" s="13"/>
      <c r="FU19" s="13"/>
      <c r="FV19" s="13"/>
      <c r="FW19" s="13"/>
      <c r="FX19" s="13"/>
      <c r="FY19" s="13"/>
      <c r="FZ19" s="13"/>
      <c r="GA19" s="13"/>
      <c r="GB19" s="13"/>
      <c r="GC19" s="13"/>
      <c r="GD19" s="13"/>
      <c r="GE19" s="13"/>
      <c r="GF19" s="13"/>
      <c r="GG19" s="13"/>
      <c r="GH19" s="13"/>
      <c r="GI19" s="13"/>
      <c r="GJ19" s="13"/>
      <c r="GK19" s="13"/>
      <c r="GL19" s="13"/>
      <c r="GM19" s="13"/>
      <c r="GN19" s="13"/>
      <c r="GO19" s="13"/>
      <c r="GP19" s="13"/>
      <c r="GQ19" s="13"/>
      <c r="GR19" s="13"/>
      <c r="GS19" s="13"/>
      <c r="GT19" s="13"/>
      <c r="GU19" s="13"/>
      <c r="GV19" s="13"/>
      <c r="GW19" s="13"/>
      <c r="GX19" s="13"/>
      <c r="GY19" s="13"/>
      <c r="GZ19" s="13"/>
      <c r="HA19" s="13"/>
      <c r="HB19" s="13"/>
      <c r="HC19" s="13"/>
      <c r="HD19" s="13"/>
      <c r="HE19" s="13"/>
      <c r="HF19" s="13"/>
      <c r="HG19" s="13"/>
      <c r="HH19" s="13"/>
      <c r="HI19" s="13"/>
      <c r="HJ19" s="13"/>
      <c r="HK19" s="13"/>
      <c r="HL19" s="13"/>
      <c r="HM19" s="13"/>
      <c r="HN19" s="13"/>
      <c r="HO19" s="13"/>
      <c r="HP19" s="13"/>
      <c r="HQ19" s="13"/>
      <c r="HR19" s="13"/>
      <c r="HS19" s="13"/>
      <c r="HT19" s="13"/>
      <c r="HU19" s="13"/>
      <c r="HV19" s="13"/>
      <c r="HW19" s="13"/>
      <c r="HX19" s="13"/>
      <c r="HY19" s="13"/>
      <c r="HZ19" s="13"/>
      <c r="IA19" s="13"/>
      <c r="IB19" s="13"/>
      <c r="IC19" s="13"/>
      <c r="ID19" s="13"/>
      <c r="IE19" s="13"/>
      <c r="IF19" s="13"/>
      <c r="IG19" s="13"/>
      <c r="IH19" s="13"/>
      <c r="II19" s="13"/>
      <c r="IJ19" s="13"/>
      <c r="IK19" s="13"/>
      <c r="IL19" s="13"/>
      <c r="IM19" s="13"/>
      <c r="IN19" s="13"/>
      <c r="IO19" s="13"/>
      <c r="IP19" s="13"/>
      <c r="IQ19" s="13"/>
      <c r="IR19" s="13"/>
      <c r="IS19" s="13"/>
      <c r="IT19" s="13"/>
      <c r="IU19" s="13"/>
    </row>
    <row r="20" spans="1:255" ht="12.75">
      <c r="A20" s="10" t="s">
        <v>16</v>
      </c>
      <c r="B20" s="11">
        <v>303241.65205</v>
      </c>
      <c r="C20" s="11">
        <v>322860.58204</v>
      </c>
      <c r="D20" s="11">
        <v>319352.49215999985</v>
      </c>
      <c r="E20" s="11">
        <v>349507.51567000005</v>
      </c>
      <c r="F20" s="11">
        <v>359503.69529</v>
      </c>
      <c r="G20" s="11">
        <v>381931.46407</v>
      </c>
      <c r="H20" s="11">
        <v>361928.1515399999</v>
      </c>
      <c r="I20" s="11">
        <v>398689.67519</v>
      </c>
      <c r="J20" s="11">
        <v>362432.73326999997</v>
      </c>
      <c r="K20" s="11">
        <v>442800.91095999995</v>
      </c>
      <c r="L20" s="11">
        <v>405612.5117899999</v>
      </c>
      <c r="M20" s="12">
        <v>334445.64561</v>
      </c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3"/>
      <c r="DK20" s="13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13"/>
      <c r="ED20" s="13"/>
      <c r="EE20" s="13"/>
      <c r="EF20" s="13"/>
      <c r="EG20" s="13"/>
      <c r="EH20" s="13"/>
      <c r="EI20" s="13"/>
      <c r="EJ20" s="13"/>
      <c r="EK20" s="13"/>
      <c r="EL20" s="13"/>
      <c r="EM20" s="13"/>
      <c r="EN20" s="13"/>
      <c r="EO20" s="13"/>
      <c r="EP20" s="13"/>
      <c r="EQ20" s="13"/>
      <c r="ER20" s="13"/>
      <c r="ES20" s="13"/>
      <c r="ET20" s="13"/>
      <c r="EU20" s="13"/>
      <c r="EV20" s="13"/>
      <c r="EW20" s="13"/>
      <c r="EX20" s="13"/>
      <c r="EY20" s="13"/>
      <c r="EZ20" s="13"/>
      <c r="FA20" s="13"/>
      <c r="FB20" s="13"/>
      <c r="FC20" s="13"/>
      <c r="FD20" s="13"/>
      <c r="FE20" s="13"/>
      <c r="FF20" s="13"/>
      <c r="FG20" s="13"/>
      <c r="FH20" s="13"/>
      <c r="FI20" s="13"/>
      <c r="FJ20" s="13"/>
      <c r="FK20" s="13"/>
      <c r="FL20" s="13"/>
      <c r="FM20" s="13"/>
      <c r="FN20" s="13"/>
      <c r="FO20" s="13"/>
      <c r="FP20" s="13"/>
      <c r="FQ20" s="13"/>
      <c r="FR20" s="13"/>
      <c r="FS20" s="13"/>
      <c r="FT20" s="13"/>
      <c r="FU20" s="13"/>
      <c r="FV20" s="13"/>
      <c r="FW20" s="13"/>
      <c r="FX20" s="13"/>
      <c r="FY20" s="13"/>
      <c r="FZ20" s="13"/>
      <c r="GA20" s="13"/>
      <c r="GB20" s="13"/>
      <c r="GC20" s="13"/>
      <c r="GD20" s="13"/>
      <c r="GE20" s="13"/>
      <c r="GF20" s="13"/>
      <c r="GG20" s="13"/>
      <c r="GH20" s="13"/>
      <c r="GI20" s="13"/>
      <c r="GJ20" s="13"/>
      <c r="GK20" s="13"/>
      <c r="GL20" s="13"/>
      <c r="GM20" s="13"/>
      <c r="GN20" s="13"/>
      <c r="GO20" s="13"/>
      <c r="GP20" s="13"/>
      <c r="GQ20" s="13"/>
      <c r="GR20" s="13"/>
      <c r="GS20" s="13"/>
      <c r="GT20" s="13"/>
      <c r="GU20" s="13"/>
      <c r="GV20" s="13"/>
      <c r="GW20" s="13"/>
      <c r="GX20" s="13"/>
      <c r="GY20" s="13"/>
      <c r="GZ20" s="13"/>
      <c r="HA20" s="13"/>
      <c r="HB20" s="13"/>
      <c r="HC20" s="13"/>
      <c r="HD20" s="13"/>
      <c r="HE20" s="13"/>
      <c r="HF20" s="13"/>
      <c r="HG20" s="13"/>
      <c r="HH20" s="13"/>
      <c r="HI20" s="13"/>
      <c r="HJ20" s="13"/>
      <c r="HK20" s="13"/>
      <c r="HL20" s="13"/>
      <c r="HM20" s="13"/>
      <c r="HN20" s="13"/>
      <c r="HO20" s="13"/>
      <c r="HP20" s="13"/>
      <c r="HQ20" s="13"/>
      <c r="HR20" s="13"/>
      <c r="HS20" s="13"/>
      <c r="HT20" s="13"/>
      <c r="HU20" s="13"/>
      <c r="HV20" s="13"/>
      <c r="HW20" s="13"/>
      <c r="HX20" s="13"/>
      <c r="HY20" s="13"/>
      <c r="HZ20" s="13"/>
      <c r="IA20" s="13"/>
      <c r="IB20" s="13"/>
      <c r="IC20" s="13"/>
      <c r="ID20" s="13"/>
      <c r="IE20" s="13"/>
      <c r="IF20" s="13"/>
      <c r="IG20" s="13"/>
      <c r="IH20" s="13"/>
      <c r="II20" s="13"/>
      <c r="IJ20" s="13"/>
      <c r="IK20" s="13"/>
      <c r="IL20" s="13"/>
      <c r="IM20" s="13"/>
      <c r="IN20" s="13"/>
      <c r="IO20" s="13"/>
      <c r="IP20" s="13"/>
      <c r="IQ20" s="13"/>
      <c r="IR20" s="13"/>
      <c r="IS20" s="13"/>
      <c r="IT20" s="13"/>
      <c r="IU20" s="13"/>
    </row>
    <row r="21" spans="1:255" s="18" customFormat="1" ht="11.25">
      <c r="A21" s="14" t="s">
        <v>17</v>
      </c>
      <c r="B21" s="15">
        <f>B20</f>
        <v>303241.65205</v>
      </c>
      <c r="C21" s="15">
        <f aca="true" t="shared" si="8" ref="C21:M21">B21+C20</f>
        <v>626102.2340899999</v>
      </c>
      <c r="D21" s="15">
        <f t="shared" si="8"/>
        <v>945454.7262499998</v>
      </c>
      <c r="E21" s="15">
        <f t="shared" si="8"/>
        <v>1294962.24192</v>
      </c>
      <c r="F21" s="15">
        <f t="shared" si="8"/>
        <v>1654465.93721</v>
      </c>
      <c r="G21" s="15">
        <f t="shared" si="8"/>
        <v>2036397.4012799999</v>
      </c>
      <c r="H21" s="15">
        <f t="shared" si="8"/>
        <v>2398325.55282</v>
      </c>
      <c r="I21" s="15">
        <f t="shared" si="8"/>
        <v>2797015.2280099997</v>
      </c>
      <c r="J21" s="15">
        <f t="shared" si="8"/>
        <v>3159447.9612799995</v>
      </c>
      <c r="K21" s="15">
        <f t="shared" si="8"/>
        <v>3602248.8722399995</v>
      </c>
      <c r="L21" s="15">
        <f t="shared" si="8"/>
        <v>4007861.3840299994</v>
      </c>
      <c r="M21" s="16">
        <f t="shared" si="8"/>
        <v>4342307.029639999</v>
      </c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7"/>
      <c r="DZ21" s="17"/>
      <c r="EA21" s="17"/>
      <c r="EB21" s="17"/>
      <c r="EC21" s="17"/>
      <c r="ED21" s="17"/>
      <c r="EE21" s="17"/>
      <c r="EF21" s="17"/>
      <c r="EG21" s="17"/>
      <c r="EH21" s="17"/>
      <c r="EI21" s="17"/>
      <c r="EJ21" s="17"/>
      <c r="EK21" s="17"/>
      <c r="EL21" s="17"/>
      <c r="EM21" s="17"/>
      <c r="EN21" s="17"/>
      <c r="EO21" s="17"/>
      <c r="EP21" s="17"/>
      <c r="EQ21" s="17"/>
      <c r="ER21" s="17"/>
      <c r="ES21" s="17"/>
      <c r="ET21" s="17"/>
      <c r="EU21" s="17"/>
      <c r="EV21" s="17"/>
      <c r="EW21" s="17"/>
      <c r="EX21" s="17"/>
      <c r="EY21" s="17"/>
      <c r="EZ21" s="17"/>
      <c r="FA21" s="17"/>
      <c r="FB21" s="17"/>
      <c r="FC21" s="17"/>
      <c r="FD21" s="17"/>
      <c r="FE21" s="17"/>
      <c r="FF21" s="17"/>
      <c r="FG21" s="17"/>
      <c r="FH21" s="17"/>
      <c r="FI21" s="17"/>
      <c r="FJ21" s="17"/>
      <c r="FK21" s="17"/>
      <c r="FL21" s="17"/>
      <c r="FM21" s="17"/>
      <c r="FN21" s="17"/>
      <c r="FO21" s="17"/>
      <c r="FP21" s="17"/>
      <c r="FQ21" s="17"/>
      <c r="FR21" s="17"/>
      <c r="FS21" s="17"/>
      <c r="FT21" s="17"/>
      <c r="FU21" s="17"/>
      <c r="FV21" s="17"/>
      <c r="FW21" s="17"/>
      <c r="FX21" s="17"/>
      <c r="FY21" s="17"/>
      <c r="FZ21" s="17"/>
      <c r="GA21" s="17"/>
      <c r="GB21" s="17"/>
      <c r="GC21" s="17"/>
      <c r="GD21" s="17"/>
      <c r="GE21" s="17"/>
      <c r="GF21" s="17"/>
      <c r="GG21" s="17"/>
      <c r="GH21" s="17"/>
      <c r="GI21" s="17"/>
      <c r="GJ21" s="17"/>
      <c r="GK21" s="17"/>
      <c r="GL21" s="17"/>
      <c r="GM21" s="17"/>
      <c r="GN21" s="17"/>
      <c r="GO21" s="17"/>
      <c r="GP21" s="17"/>
      <c r="GQ21" s="17"/>
      <c r="GR21" s="17"/>
      <c r="GS21" s="17"/>
      <c r="GT21" s="17"/>
      <c r="GU21" s="17"/>
      <c r="GV21" s="17"/>
      <c r="GW21" s="17"/>
      <c r="GX21" s="17"/>
      <c r="GY21" s="17"/>
      <c r="GZ21" s="17"/>
      <c r="HA21" s="17"/>
      <c r="HB21" s="17"/>
      <c r="HC21" s="17"/>
      <c r="HD21" s="17"/>
      <c r="HE21" s="17"/>
      <c r="HF21" s="17"/>
      <c r="HG21" s="17"/>
      <c r="HH21" s="17"/>
      <c r="HI21" s="17"/>
      <c r="HJ21" s="17"/>
      <c r="HK21" s="17"/>
      <c r="HL21" s="17"/>
      <c r="HM21" s="17"/>
      <c r="HN21" s="17"/>
      <c r="HO21" s="17"/>
      <c r="HP21" s="17"/>
      <c r="HQ21" s="17"/>
      <c r="HR21" s="17"/>
      <c r="HS21" s="17"/>
      <c r="HT21" s="17"/>
      <c r="HU21" s="17"/>
      <c r="HV21" s="17"/>
      <c r="HW21" s="17"/>
      <c r="HX21" s="17"/>
      <c r="HY21" s="17"/>
      <c r="HZ21" s="17"/>
      <c r="IA21" s="17"/>
      <c r="IB21" s="17"/>
      <c r="IC21" s="17"/>
      <c r="ID21" s="17"/>
      <c r="IE21" s="17"/>
      <c r="IF21" s="17"/>
      <c r="IG21" s="17"/>
      <c r="IH21" s="17"/>
      <c r="II21" s="17"/>
      <c r="IJ21" s="17"/>
      <c r="IK21" s="17"/>
      <c r="IL21" s="17"/>
      <c r="IM21" s="17"/>
      <c r="IN21" s="17"/>
      <c r="IO21" s="17"/>
      <c r="IP21" s="17"/>
      <c r="IQ21" s="17"/>
      <c r="IR21" s="17"/>
      <c r="IS21" s="17"/>
      <c r="IT21" s="17"/>
      <c r="IU21" s="17"/>
    </row>
    <row r="22" spans="1:255" ht="12.75">
      <c r="A22" s="19" t="s">
        <v>18</v>
      </c>
      <c r="B22" s="20">
        <v>74060.1</v>
      </c>
      <c r="C22" s="20">
        <v>74060.1</v>
      </c>
      <c r="D22" s="20">
        <v>74060.1</v>
      </c>
      <c r="E22" s="20">
        <v>74060.1</v>
      </c>
      <c r="F22" s="20">
        <v>74060.1</v>
      </c>
      <c r="G22" s="20">
        <v>74060.1</v>
      </c>
      <c r="H22" s="20">
        <v>74060.1</v>
      </c>
      <c r="I22" s="20">
        <v>74060.1</v>
      </c>
      <c r="J22" s="20">
        <v>74060.1</v>
      </c>
      <c r="K22" s="20">
        <v>74060.1</v>
      </c>
      <c r="L22" s="20">
        <v>74060.1</v>
      </c>
      <c r="M22" s="21">
        <v>74059.2</v>
      </c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3"/>
      <c r="EQ22" s="13"/>
      <c r="ER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3"/>
      <c r="FF22" s="13"/>
      <c r="FG22" s="13"/>
      <c r="FH22" s="13"/>
      <c r="FI22" s="13"/>
      <c r="FJ22" s="13"/>
      <c r="FK22" s="13"/>
      <c r="FL22" s="13"/>
      <c r="FM22" s="13"/>
      <c r="FN22" s="13"/>
      <c r="FO22" s="13"/>
      <c r="FP22" s="13"/>
      <c r="FQ22" s="13"/>
      <c r="FR22" s="13"/>
      <c r="FS22" s="13"/>
      <c r="FT22" s="13"/>
      <c r="FU22" s="13"/>
      <c r="FV22" s="13"/>
      <c r="FW22" s="13"/>
      <c r="FX22" s="13"/>
      <c r="FY22" s="13"/>
      <c r="FZ22" s="13"/>
      <c r="GA22" s="13"/>
      <c r="GB22" s="13"/>
      <c r="GC22" s="13"/>
      <c r="GD22" s="13"/>
      <c r="GE22" s="13"/>
      <c r="GF22" s="13"/>
      <c r="GG22" s="13"/>
      <c r="GH22" s="13"/>
      <c r="GI22" s="13"/>
      <c r="GJ22" s="13"/>
      <c r="GK22" s="13"/>
      <c r="GL22" s="13"/>
      <c r="GM22" s="13"/>
      <c r="GN22" s="13"/>
      <c r="GO22" s="13"/>
      <c r="GP22" s="13"/>
      <c r="GQ22" s="13"/>
      <c r="GR22" s="13"/>
      <c r="GS22" s="13"/>
      <c r="GT22" s="13"/>
      <c r="GU22" s="13"/>
      <c r="GV22" s="13"/>
      <c r="GW22" s="13"/>
      <c r="GX22" s="13"/>
      <c r="GY22" s="13"/>
      <c r="GZ22" s="13"/>
      <c r="HA22" s="13"/>
      <c r="HB22" s="13"/>
      <c r="HC22" s="13"/>
      <c r="HD22" s="13"/>
      <c r="HE22" s="13"/>
      <c r="HF22" s="13"/>
      <c r="HG22" s="13"/>
      <c r="HH22" s="13"/>
      <c r="HI22" s="13"/>
      <c r="HJ22" s="13"/>
      <c r="HK22" s="13"/>
      <c r="HL22" s="13"/>
      <c r="HM22" s="13"/>
      <c r="HN22" s="13"/>
      <c r="HO22" s="13"/>
      <c r="HP22" s="13"/>
      <c r="HQ22" s="13"/>
      <c r="HR22" s="13"/>
      <c r="HS22" s="13"/>
      <c r="HT22" s="13"/>
      <c r="HU22" s="13"/>
      <c r="HV22" s="13"/>
      <c r="HW22" s="13"/>
      <c r="HX22" s="13"/>
      <c r="HY22" s="13"/>
      <c r="HZ22" s="13"/>
      <c r="IA22" s="13"/>
      <c r="IB22" s="13"/>
      <c r="IC22" s="13"/>
      <c r="ID22" s="13"/>
      <c r="IE22" s="13"/>
      <c r="IF22" s="13"/>
      <c r="IG22" s="13"/>
      <c r="IH22" s="13"/>
      <c r="II22" s="13"/>
      <c r="IJ22" s="13"/>
      <c r="IK22" s="13"/>
      <c r="IL22" s="13"/>
      <c r="IM22" s="13"/>
      <c r="IN22" s="13"/>
      <c r="IO22" s="13"/>
      <c r="IP22" s="13"/>
      <c r="IQ22" s="13"/>
      <c r="IR22" s="13"/>
      <c r="IS22" s="13"/>
      <c r="IT22" s="13"/>
      <c r="IU22" s="13"/>
    </row>
    <row r="23" spans="1:255" s="18" customFormat="1" ht="11.25">
      <c r="A23" s="14" t="s">
        <v>17</v>
      </c>
      <c r="B23" s="15">
        <f>B22</f>
        <v>74060.1</v>
      </c>
      <c r="C23" s="15">
        <f aca="true" t="shared" si="9" ref="C23:M23">B23+C22</f>
        <v>148120.2</v>
      </c>
      <c r="D23" s="15">
        <f t="shared" si="9"/>
        <v>222180.30000000002</v>
      </c>
      <c r="E23" s="15">
        <f t="shared" si="9"/>
        <v>296240.4</v>
      </c>
      <c r="F23" s="15">
        <f t="shared" si="9"/>
        <v>370300.5</v>
      </c>
      <c r="G23" s="15">
        <f t="shared" si="9"/>
        <v>444360.6</v>
      </c>
      <c r="H23" s="15">
        <f t="shared" si="9"/>
        <v>518420.69999999995</v>
      </c>
      <c r="I23" s="15">
        <f t="shared" si="9"/>
        <v>592480.7999999999</v>
      </c>
      <c r="J23" s="15">
        <f t="shared" si="9"/>
        <v>666540.8999999999</v>
      </c>
      <c r="K23" s="15">
        <f t="shared" si="9"/>
        <v>740600.9999999999</v>
      </c>
      <c r="L23" s="15">
        <f t="shared" si="9"/>
        <v>814661.0999999999</v>
      </c>
      <c r="M23" s="16">
        <f t="shared" si="9"/>
        <v>888720.2999999998</v>
      </c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7"/>
      <c r="DV23" s="17"/>
      <c r="DW23" s="17"/>
      <c r="DX23" s="17"/>
      <c r="DY23" s="17"/>
      <c r="DZ23" s="17"/>
      <c r="EA23" s="17"/>
      <c r="EB23" s="17"/>
      <c r="EC23" s="17"/>
      <c r="ED23" s="17"/>
      <c r="EE23" s="17"/>
      <c r="EF23" s="17"/>
      <c r="EG23" s="17"/>
      <c r="EH23" s="17"/>
      <c r="EI23" s="17"/>
      <c r="EJ23" s="17"/>
      <c r="EK23" s="17"/>
      <c r="EL23" s="17"/>
      <c r="EM23" s="17"/>
      <c r="EN23" s="17"/>
      <c r="EO23" s="17"/>
      <c r="EP23" s="17"/>
      <c r="EQ23" s="17"/>
      <c r="ER23" s="17"/>
      <c r="ES23" s="17"/>
      <c r="ET23" s="17"/>
      <c r="EU23" s="17"/>
      <c r="EV23" s="17"/>
      <c r="EW23" s="17"/>
      <c r="EX23" s="17"/>
      <c r="EY23" s="17"/>
      <c r="EZ23" s="17"/>
      <c r="FA23" s="17"/>
      <c r="FB23" s="17"/>
      <c r="FC23" s="17"/>
      <c r="FD23" s="17"/>
      <c r="FE23" s="17"/>
      <c r="FF23" s="17"/>
      <c r="FG23" s="17"/>
      <c r="FH23" s="17"/>
      <c r="FI23" s="17"/>
      <c r="FJ23" s="17"/>
      <c r="FK23" s="17"/>
      <c r="FL23" s="17"/>
      <c r="FM23" s="17"/>
      <c r="FN23" s="17"/>
      <c r="FO23" s="17"/>
      <c r="FP23" s="17"/>
      <c r="FQ23" s="17"/>
      <c r="FR23" s="17"/>
      <c r="FS23" s="17"/>
      <c r="FT23" s="17"/>
      <c r="FU23" s="17"/>
      <c r="FV23" s="17"/>
      <c r="FW23" s="17"/>
      <c r="FX23" s="17"/>
      <c r="FY23" s="17"/>
      <c r="FZ23" s="17"/>
      <c r="GA23" s="17"/>
      <c r="GB23" s="17"/>
      <c r="GC23" s="17"/>
      <c r="GD23" s="17"/>
      <c r="GE23" s="17"/>
      <c r="GF23" s="17"/>
      <c r="GG23" s="17"/>
      <c r="GH23" s="17"/>
      <c r="GI23" s="17"/>
      <c r="GJ23" s="17"/>
      <c r="GK23" s="17"/>
      <c r="GL23" s="17"/>
      <c r="GM23" s="17"/>
      <c r="GN23" s="17"/>
      <c r="GO23" s="17"/>
      <c r="GP23" s="17"/>
      <c r="GQ23" s="17"/>
      <c r="GR23" s="17"/>
      <c r="GS23" s="17"/>
      <c r="GT23" s="17"/>
      <c r="GU23" s="17"/>
      <c r="GV23" s="17"/>
      <c r="GW23" s="17"/>
      <c r="GX23" s="17"/>
      <c r="GY23" s="17"/>
      <c r="GZ23" s="17"/>
      <c r="HA23" s="17"/>
      <c r="HB23" s="17"/>
      <c r="HC23" s="17"/>
      <c r="HD23" s="17"/>
      <c r="HE23" s="17"/>
      <c r="HF23" s="17"/>
      <c r="HG23" s="17"/>
      <c r="HH23" s="17"/>
      <c r="HI23" s="17"/>
      <c r="HJ23" s="17"/>
      <c r="HK23" s="17"/>
      <c r="HL23" s="17"/>
      <c r="HM23" s="17"/>
      <c r="HN23" s="17"/>
      <c r="HO23" s="17"/>
      <c r="HP23" s="17"/>
      <c r="HQ23" s="17"/>
      <c r="HR23" s="17"/>
      <c r="HS23" s="17"/>
      <c r="HT23" s="17"/>
      <c r="HU23" s="17"/>
      <c r="HV23" s="17"/>
      <c r="HW23" s="17"/>
      <c r="HX23" s="17"/>
      <c r="HY23" s="17"/>
      <c r="HZ23" s="17"/>
      <c r="IA23" s="17"/>
      <c r="IB23" s="17"/>
      <c r="IC23" s="17"/>
      <c r="ID23" s="17"/>
      <c r="IE23" s="17"/>
      <c r="IF23" s="17"/>
      <c r="IG23" s="17"/>
      <c r="IH23" s="17"/>
      <c r="II23" s="17"/>
      <c r="IJ23" s="17"/>
      <c r="IK23" s="17"/>
      <c r="IL23" s="17"/>
      <c r="IM23" s="17"/>
      <c r="IN23" s="17"/>
      <c r="IO23" s="17"/>
      <c r="IP23" s="17"/>
      <c r="IQ23" s="17"/>
      <c r="IR23" s="17"/>
      <c r="IS23" s="17"/>
      <c r="IT23" s="17"/>
      <c r="IU23" s="17"/>
    </row>
    <row r="24" spans="1:255" s="18" customFormat="1" ht="22.5">
      <c r="A24" s="23" t="s">
        <v>19</v>
      </c>
      <c r="B24" s="20">
        <v>15066.3</v>
      </c>
      <c r="C24" s="20">
        <v>15066.3</v>
      </c>
      <c r="D24" s="20">
        <v>15066.3</v>
      </c>
      <c r="E24" s="20">
        <v>15066.3</v>
      </c>
      <c r="F24" s="20">
        <v>15066.3</v>
      </c>
      <c r="G24" s="20">
        <v>15066.3</v>
      </c>
      <c r="H24" s="20">
        <v>15066.3</v>
      </c>
      <c r="I24" s="20">
        <v>15066.3</v>
      </c>
      <c r="J24" s="20">
        <v>15066.3</v>
      </c>
      <c r="K24" s="20">
        <v>15066.3</v>
      </c>
      <c r="L24" s="20">
        <v>15066.3</v>
      </c>
      <c r="M24" s="21">
        <v>15066.5</v>
      </c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  <c r="FF24" s="13"/>
      <c r="FG24" s="13"/>
      <c r="FH24" s="13"/>
      <c r="FI24" s="13"/>
      <c r="FJ24" s="13"/>
      <c r="FK24" s="13"/>
      <c r="FL24" s="13"/>
      <c r="FM24" s="13"/>
      <c r="FN24" s="13"/>
      <c r="FO24" s="13"/>
      <c r="FP24" s="13"/>
      <c r="FQ24" s="13"/>
      <c r="FR24" s="13"/>
      <c r="FS24" s="13"/>
      <c r="FT24" s="13"/>
      <c r="FU24" s="13"/>
      <c r="FV24" s="13"/>
      <c r="FW24" s="13"/>
      <c r="FX24" s="13"/>
      <c r="FY24" s="13"/>
      <c r="FZ24" s="13"/>
      <c r="GA24" s="13"/>
      <c r="GB24" s="13"/>
      <c r="GC24" s="13"/>
      <c r="GD24" s="13"/>
      <c r="GE24" s="13"/>
      <c r="GF24" s="13"/>
      <c r="GG24" s="13"/>
      <c r="GH24" s="13"/>
      <c r="GI24" s="13"/>
      <c r="GJ24" s="13"/>
      <c r="GK24" s="13"/>
      <c r="GL24" s="13"/>
      <c r="GM24" s="13"/>
      <c r="GN24" s="13"/>
      <c r="GO24" s="13"/>
      <c r="GP24" s="13"/>
      <c r="GQ24" s="13"/>
      <c r="GR24" s="13"/>
      <c r="GS24" s="13"/>
      <c r="GT24" s="13"/>
      <c r="GU24" s="13"/>
      <c r="GV24" s="13"/>
      <c r="GW24" s="13"/>
      <c r="GX24" s="13"/>
      <c r="GY24" s="13"/>
      <c r="GZ24" s="13"/>
      <c r="HA24" s="13"/>
      <c r="HB24" s="13"/>
      <c r="HC24" s="13"/>
      <c r="HD24" s="13"/>
      <c r="HE24" s="13"/>
      <c r="HF24" s="13"/>
      <c r="HG24" s="13"/>
      <c r="HH24" s="13"/>
      <c r="HI24" s="13"/>
      <c r="HJ24" s="13"/>
      <c r="HK24" s="13"/>
      <c r="HL24" s="13"/>
      <c r="HM24" s="13"/>
      <c r="HN24" s="13"/>
      <c r="HO24" s="13"/>
      <c r="HP24" s="13"/>
      <c r="HQ24" s="13"/>
      <c r="HR24" s="13"/>
      <c r="HS24" s="13"/>
      <c r="HT24" s="13"/>
      <c r="HU24" s="13"/>
      <c r="HV24" s="13"/>
      <c r="HW24" s="13"/>
      <c r="HX24" s="13"/>
      <c r="HY24" s="13"/>
      <c r="HZ24" s="13"/>
      <c r="IA24" s="13"/>
      <c r="IB24" s="13"/>
      <c r="IC24" s="13"/>
      <c r="ID24" s="13"/>
      <c r="IE24" s="13"/>
      <c r="IF24" s="13"/>
      <c r="IG24" s="13"/>
      <c r="IH24" s="13"/>
      <c r="II24" s="13"/>
      <c r="IJ24" s="13"/>
      <c r="IK24" s="13"/>
      <c r="IL24" s="13"/>
      <c r="IM24" s="13"/>
      <c r="IN24" s="13"/>
      <c r="IO24" s="13"/>
      <c r="IP24" s="13"/>
      <c r="IQ24" s="13"/>
      <c r="IR24" s="13"/>
      <c r="IS24" s="13"/>
      <c r="IT24" s="13"/>
      <c r="IU24" s="13"/>
    </row>
    <row r="25" spans="1:255" s="18" customFormat="1" ht="11.25">
      <c r="A25" s="14" t="s">
        <v>17</v>
      </c>
      <c r="B25" s="15">
        <f>B24</f>
        <v>15066.3</v>
      </c>
      <c r="C25" s="15">
        <f aca="true" t="shared" si="10" ref="C25:M25">B25+C24</f>
        <v>30132.6</v>
      </c>
      <c r="D25" s="15">
        <f t="shared" si="10"/>
        <v>45198.899999999994</v>
      </c>
      <c r="E25" s="15">
        <f t="shared" si="10"/>
        <v>60265.2</v>
      </c>
      <c r="F25" s="15">
        <f t="shared" si="10"/>
        <v>75331.5</v>
      </c>
      <c r="G25" s="15">
        <f t="shared" si="10"/>
        <v>90397.8</v>
      </c>
      <c r="H25" s="15">
        <f t="shared" si="10"/>
        <v>105464.1</v>
      </c>
      <c r="I25" s="15">
        <f t="shared" si="10"/>
        <v>120530.40000000001</v>
      </c>
      <c r="J25" s="15">
        <f t="shared" si="10"/>
        <v>135596.7</v>
      </c>
      <c r="K25" s="15">
        <f t="shared" si="10"/>
        <v>150663</v>
      </c>
      <c r="L25" s="15">
        <f t="shared" si="10"/>
        <v>165729.3</v>
      </c>
      <c r="M25" s="16">
        <f t="shared" si="10"/>
        <v>180795.8</v>
      </c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7"/>
      <c r="DZ25" s="17"/>
      <c r="EA25" s="17"/>
      <c r="EB25" s="17"/>
      <c r="EC25" s="17"/>
      <c r="ED25" s="17"/>
      <c r="EE25" s="17"/>
      <c r="EF25" s="17"/>
      <c r="EG25" s="17"/>
      <c r="EH25" s="17"/>
      <c r="EI25" s="17"/>
      <c r="EJ25" s="17"/>
      <c r="EK25" s="17"/>
      <c r="EL25" s="17"/>
      <c r="EM25" s="17"/>
      <c r="EN25" s="17"/>
      <c r="EO25" s="17"/>
      <c r="EP25" s="17"/>
      <c r="EQ25" s="17"/>
      <c r="ER25" s="17"/>
      <c r="ES25" s="17"/>
      <c r="ET25" s="17"/>
      <c r="EU25" s="17"/>
      <c r="EV25" s="17"/>
      <c r="EW25" s="17"/>
      <c r="EX25" s="17"/>
      <c r="EY25" s="17"/>
      <c r="EZ25" s="17"/>
      <c r="FA25" s="17"/>
      <c r="FB25" s="17"/>
      <c r="FC25" s="17"/>
      <c r="FD25" s="17"/>
      <c r="FE25" s="17"/>
      <c r="FF25" s="17"/>
      <c r="FG25" s="17"/>
      <c r="FH25" s="17"/>
      <c r="FI25" s="17"/>
      <c r="FJ25" s="17"/>
      <c r="FK25" s="17"/>
      <c r="FL25" s="17"/>
      <c r="FM25" s="17"/>
      <c r="FN25" s="17"/>
      <c r="FO25" s="17"/>
      <c r="FP25" s="17"/>
      <c r="FQ25" s="17"/>
      <c r="FR25" s="17"/>
      <c r="FS25" s="17"/>
      <c r="FT25" s="17"/>
      <c r="FU25" s="17"/>
      <c r="FV25" s="17"/>
      <c r="FW25" s="17"/>
      <c r="FX25" s="17"/>
      <c r="FY25" s="17"/>
      <c r="FZ25" s="17"/>
      <c r="GA25" s="17"/>
      <c r="GB25" s="17"/>
      <c r="GC25" s="17"/>
      <c r="GD25" s="17"/>
      <c r="GE25" s="17"/>
      <c r="GF25" s="17"/>
      <c r="GG25" s="17"/>
      <c r="GH25" s="17"/>
      <c r="GI25" s="17"/>
      <c r="GJ25" s="17"/>
      <c r="GK25" s="17"/>
      <c r="GL25" s="17"/>
      <c r="GM25" s="17"/>
      <c r="GN25" s="17"/>
      <c r="GO25" s="17"/>
      <c r="GP25" s="17"/>
      <c r="GQ25" s="17"/>
      <c r="GR25" s="17"/>
      <c r="GS25" s="17"/>
      <c r="GT25" s="17"/>
      <c r="GU25" s="17"/>
      <c r="GV25" s="17"/>
      <c r="GW25" s="17"/>
      <c r="GX25" s="17"/>
      <c r="GY25" s="17"/>
      <c r="GZ25" s="17"/>
      <c r="HA25" s="17"/>
      <c r="HB25" s="17"/>
      <c r="HC25" s="17"/>
      <c r="HD25" s="17"/>
      <c r="HE25" s="17"/>
      <c r="HF25" s="17"/>
      <c r="HG25" s="17"/>
      <c r="HH25" s="17"/>
      <c r="HI25" s="17"/>
      <c r="HJ25" s="17"/>
      <c r="HK25" s="17"/>
      <c r="HL25" s="17"/>
      <c r="HM25" s="17"/>
      <c r="HN25" s="17"/>
      <c r="HO25" s="17"/>
      <c r="HP25" s="17"/>
      <c r="HQ25" s="17"/>
      <c r="HR25" s="17"/>
      <c r="HS25" s="17"/>
      <c r="HT25" s="17"/>
      <c r="HU25" s="17"/>
      <c r="HV25" s="17"/>
      <c r="HW25" s="17"/>
      <c r="HX25" s="17"/>
      <c r="HY25" s="17"/>
      <c r="HZ25" s="17"/>
      <c r="IA25" s="17"/>
      <c r="IB25" s="17"/>
      <c r="IC25" s="17"/>
      <c r="ID25" s="17"/>
      <c r="IE25" s="17"/>
      <c r="IF25" s="17"/>
      <c r="IG25" s="17"/>
      <c r="IH25" s="17"/>
      <c r="II25" s="17"/>
      <c r="IJ25" s="17"/>
      <c r="IK25" s="17"/>
      <c r="IL25" s="17"/>
      <c r="IM25" s="17"/>
      <c r="IN25" s="17"/>
      <c r="IO25" s="17"/>
      <c r="IP25" s="17"/>
      <c r="IQ25" s="17"/>
      <c r="IR25" s="17"/>
      <c r="IS25" s="17"/>
      <c r="IT25" s="17"/>
      <c r="IU25" s="17"/>
    </row>
    <row r="26" spans="1:255" s="44" customFormat="1" ht="11.25">
      <c r="A26" s="36" t="s">
        <v>20</v>
      </c>
      <c r="B26" s="37">
        <f aca="true" t="shared" si="11" ref="B26:M26">B20+B22+B24</f>
        <v>392368.05205</v>
      </c>
      <c r="C26" s="37">
        <f t="shared" si="11"/>
        <v>411986.98204</v>
      </c>
      <c r="D26" s="37">
        <f t="shared" si="11"/>
        <v>408478.8921599999</v>
      </c>
      <c r="E26" s="37">
        <f t="shared" si="11"/>
        <v>438633.9156700001</v>
      </c>
      <c r="F26" s="37">
        <f t="shared" si="11"/>
        <v>448630.09529</v>
      </c>
      <c r="G26" s="37">
        <f t="shared" si="11"/>
        <v>471057.86406999995</v>
      </c>
      <c r="H26" s="37">
        <f t="shared" si="11"/>
        <v>451054.55153999984</v>
      </c>
      <c r="I26" s="37">
        <f t="shared" si="11"/>
        <v>487816.07518999994</v>
      </c>
      <c r="J26" s="37">
        <f t="shared" si="11"/>
        <v>451559.13326999993</v>
      </c>
      <c r="K26" s="37">
        <f t="shared" si="11"/>
        <v>531927.31096</v>
      </c>
      <c r="L26" s="37">
        <f t="shared" si="11"/>
        <v>494738.91178999987</v>
      </c>
      <c r="M26" s="38">
        <f t="shared" si="11"/>
        <v>423571.34561</v>
      </c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  <c r="BM26" s="39"/>
      <c r="BN26" s="39"/>
      <c r="BO26" s="39"/>
      <c r="BP26" s="39"/>
      <c r="BQ26" s="39"/>
      <c r="BR26" s="39"/>
      <c r="BS26" s="39"/>
      <c r="BT26" s="39"/>
      <c r="BU26" s="39"/>
      <c r="BV26" s="39"/>
      <c r="BW26" s="39"/>
      <c r="BX26" s="39"/>
      <c r="BY26" s="39"/>
      <c r="BZ26" s="39"/>
      <c r="CA26" s="39"/>
      <c r="CB26" s="39"/>
      <c r="CC26" s="39"/>
      <c r="CD26" s="39"/>
      <c r="CE26" s="39"/>
      <c r="CF26" s="39"/>
      <c r="CG26" s="39"/>
      <c r="CH26" s="39"/>
      <c r="CI26" s="39"/>
      <c r="CJ26" s="39"/>
      <c r="CK26" s="39"/>
      <c r="CL26" s="39"/>
      <c r="CM26" s="39"/>
      <c r="CN26" s="39"/>
      <c r="CO26" s="39"/>
      <c r="CP26" s="39"/>
      <c r="CQ26" s="39"/>
      <c r="CR26" s="39"/>
      <c r="CS26" s="39"/>
      <c r="CT26" s="39"/>
      <c r="CU26" s="39"/>
      <c r="CV26" s="39"/>
      <c r="CW26" s="39"/>
      <c r="CX26" s="39"/>
      <c r="CY26" s="39"/>
      <c r="CZ26" s="39"/>
      <c r="DA26" s="39"/>
      <c r="DB26" s="39"/>
      <c r="DC26" s="39"/>
      <c r="DD26" s="39"/>
      <c r="DE26" s="39"/>
      <c r="DF26" s="39"/>
      <c r="DG26" s="39"/>
      <c r="DH26" s="39"/>
      <c r="DI26" s="39"/>
      <c r="DJ26" s="39"/>
      <c r="DK26" s="39"/>
      <c r="DL26" s="39"/>
      <c r="DM26" s="39"/>
      <c r="DN26" s="39"/>
      <c r="DO26" s="39"/>
      <c r="DP26" s="39"/>
      <c r="DQ26" s="39"/>
      <c r="DR26" s="39"/>
      <c r="DS26" s="39"/>
      <c r="DT26" s="39"/>
      <c r="DU26" s="39"/>
      <c r="DV26" s="39"/>
      <c r="DW26" s="39"/>
      <c r="DX26" s="39"/>
      <c r="DY26" s="39"/>
      <c r="DZ26" s="39"/>
      <c r="EA26" s="39"/>
      <c r="EB26" s="39"/>
      <c r="EC26" s="39"/>
      <c r="ED26" s="39"/>
      <c r="EE26" s="39"/>
      <c r="EF26" s="39"/>
      <c r="EG26" s="39"/>
      <c r="EH26" s="39"/>
      <c r="EI26" s="39"/>
      <c r="EJ26" s="39"/>
      <c r="EK26" s="39"/>
      <c r="EL26" s="39"/>
      <c r="EM26" s="39"/>
      <c r="EN26" s="39"/>
      <c r="EO26" s="39"/>
      <c r="EP26" s="39"/>
      <c r="EQ26" s="39"/>
      <c r="ER26" s="39"/>
      <c r="ES26" s="39"/>
      <c r="ET26" s="39"/>
      <c r="EU26" s="39"/>
      <c r="EV26" s="39"/>
      <c r="EW26" s="39"/>
      <c r="EX26" s="39"/>
      <c r="EY26" s="39"/>
      <c r="EZ26" s="39"/>
      <c r="FA26" s="39"/>
      <c r="FB26" s="39"/>
      <c r="FC26" s="39"/>
      <c r="FD26" s="39"/>
      <c r="FE26" s="39"/>
      <c r="FF26" s="39"/>
      <c r="FG26" s="39"/>
      <c r="FH26" s="39"/>
      <c r="FI26" s="39"/>
      <c r="FJ26" s="39"/>
      <c r="FK26" s="39"/>
      <c r="FL26" s="39"/>
      <c r="FM26" s="39"/>
      <c r="FN26" s="39"/>
      <c r="FO26" s="39"/>
      <c r="FP26" s="39"/>
      <c r="FQ26" s="39"/>
      <c r="FR26" s="39"/>
      <c r="FS26" s="39"/>
      <c r="FT26" s="39"/>
      <c r="FU26" s="39"/>
      <c r="FV26" s="39"/>
      <c r="FW26" s="39"/>
      <c r="FX26" s="39"/>
      <c r="FY26" s="39"/>
      <c r="FZ26" s="39"/>
      <c r="GA26" s="39"/>
      <c r="GB26" s="39"/>
      <c r="GC26" s="39"/>
      <c r="GD26" s="39"/>
      <c r="GE26" s="39"/>
      <c r="GF26" s="39"/>
      <c r="GG26" s="39"/>
      <c r="GH26" s="39"/>
      <c r="GI26" s="39"/>
      <c r="GJ26" s="39"/>
      <c r="GK26" s="39"/>
      <c r="GL26" s="39"/>
      <c r="GM26" s="39"/>
      <c r="GN26" s="39"/>
      <c r="GO26" s="39"/>
      <c r="GP26" s="39"/>
      <c r="GQ26" s="39"/>
      <c r="GR26" s="39"/>
      <c r="GS26" s="39"/>
      <c r="GT26" s="39"/>
      <c r="GU26" s="39"/>
      <c r="GV26" s="39"/>
      <c r="GW26" s="39"/>
      <c r="GX26" s="39"/>
      <c r="GY26" s="39"/>
      <c r="GZ26" s="39"/>
      <c r="HA26" s="39"/>
      <c r="HB26" s="39"/>
      <c r="HC26" s="39"/>
      <c r="HD26" s="39"/>
      <c r="HE26" s="39"/>
      <c r="HF26" s="39"/>
      <c r="HG26" s="39"/>
      <c r="HH26" s="39"/>
      <c r="HI26" s="39"/>
      <c r="HJ26" s="39"/>
      <c r="HK26" s="39"/>
      <c r="HL26" s="39"/>
      <c r="HM26" s="39"/>
      <c r="HN26" s="39"/>
      <c r="HO26" s="39"/>
      <c r="HP26" s="39"/>
      <c r="HQ26" s="39"/>
      <c r="HR26" s="39"/>
      <c r="HS26" s="39"/>
      <c r="HT26" s="39"/>
      <c r="HU26" s="39"/>
      <c r="HV26" s="39"/>
      <c r="HW26" s="39"/>
      <c r="HX26" s="39"/>
      <c r="HY26" s="39"/>
      <c r="HZ26" s="39"/>
      <c r="IA26" s="39"/>
      <c r="IB26" s="39"/>
      <c r="IC26" s="39"/>
      <c r="ID26" s="39"/>
      <c r="IE26" s="39"/>
      <c r="IF26" s="39"/>
      <c r="IG26" s="39"/>
      <c r="IH26" s="39"/>
      <c r="II26" s="39"/>
      <c r="IJ26" s="39"/>
      <c r="IK26" s="39"/>
      <c r="IL26" s="39"/>
      <c r="IM26" s="39"/>
      <c r="IN26" s="39"/>
      <c r="IO26" s="39"/>
      <c r="IP26" s="39"/>
      <c r="IQ26" s="39"/>
      <c r="IR26" s="39"/>
      <c r="IS26" s="39"/>
      <c r="IT26" s="39"/>
      <c r="IU26" s="39"/>
    </row>
    <row r="27" spans="1:255" s="18" customFormat="1" ht="11.25">
      <c r="A27" s="29" t="s">
        <v>17</v>
      </c>
      <c r="B27" s="50">
        <f>B26</f>
        <v>392368.05205</v>
      </c>
      <c r="C27" s="30">
        <f aca="true" t="shared" si="12" ref="C27:M27">B27+C26</f>
        <v>804355.03409</v>
      </c>
      <c r="D27" s="30">
        <f t="shared" si="12"/>
        <v>1212833.9262499998</v>
      </c>
      <c r="E27" s="30">
        <f t="shared" si="12"/>
        <v>1651467.8419199998</v>
      </c>
      <c r="F27" s="30">
        <f t="shared" si="12"/>
        <v>2100097.9372099997</v>
      </c>
      <c r="G27" s="30">
        <f t="shared" si="12"/>
        <v>2571155.80128</v>
      </c>
      <c r="H27" s="30">
        <f t="shared" si="12"/>
        <v>3022210.3528199997</v>
      </c>
      <c r="I27" s="30">
        <f t="shared" si="12"/>
        <v>3510026.4280099995</v>
      </c>
      <c r="J27" s="30">
        <f t="shared" si="12"/>
        <v>3961585.5612799996</v>
      </c>
      <c r="K27" s="30">
        <f t="shared" si="12"/>
        <v>4493512.8722399995</v>
      </c>
      <c r="L27" s="30">
        <f t="shared" si="12"/>
        <v>4988251.78403</v>
      </c>
      <c r="M27" s="31">
        <f t="shared" si="12"/>
        <v>5411823.12964</v>
      </c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7"/>
      <c r="DW27" s="17"/>
      <c r="DX27" s="17"/>
      <c r="DY27" s="17"/>
      <c r="DZ27" s="17"/>
      <c r="EA27" s="17"/>
      <c r="EB27" s="17"/>
      <c r="EC27" s="17"/>
      <c r="ED27" s="17"/>
      <c r="EE27" s="17"/>
      <c r="EF27" s="17"/>
      <c r="EG27" s="17"/>
      <c r="EH27" s="17"/>
      <c r="EI27" s="17"/>
      <c r="EJ27" s="17"/>
      <c r="EK27" s="17"/>
      <c r="EL27" s="17"/>
      <c r="EM27" s="17"/>
      <c r="EN27" s="17"/>
      <c r="EO27" s="17"/>
      <c r="EP27" s="17"/>
      <c r="EQ27" s="17"/>
      <c r="ER27" s="17"/>
      <c r="ES27" s="17"/>
      <c r="ET27" s="17"/>
      <c r="EU27" s="17"/>
      <c r="EV27" s="17"/>
      <c r="EW27" s="17"/>
      <c r="EX27" s="17"/>
      <c r="EY27" s="17"/>
      <c r="EZ27" s="17"/>
      <c r="FA27" s="17"/>
      <c r="FB27" s="17"/>
      <c r="FC27" s="17"/>
      <c r="FD27" s="17"/>
      <c r="FE27" s="17"/>
      <c r="FF27" s="17"/>
      <c r="FG27" s="17"/>
      <c r="FH27" s="17"/>
      <c r="FI27" s="17"/>
      <c r="FJ27" s="17"/>
      <c r="FK27" s="17"/>
      <c r="FL27" s="17"/>
      <c r="FM27" s="17"/>
      <c r="FN27" s="17"/>
      <c r="FO27" s="17"/>
      <c r="FP27" s="17"/>
      <c r="FQ27" s="17"/>
      <c r="FR27" s="17"/>
      <c r="FS27" s="17"/>
      <c r="FT27" s="17"/>
      <c r="FU27" s="17"/>
      <c r="FV27" s="17"/>
      <c r="FW27" s="17"/>
      <c r="FX27" s="17"/>
      <c r="FY27" s="17"/>
      <c r="FZ27" s="17"/>
      <c r="GA27" s="17"/>
      <c r="GB27" s="17"/>
      <c r="GC27" s="17"/>
      <c r="GD27" s="17"/>
      <c r="GE27" s="17"/>
      <c r="GF27" s="17"/>
      <c r="GG27" s="17"/>
      <c r="GH27" s="17"/>
      <c r="GI27" s="17"/>
      <c r="GJ27" s="17"/>
      <c r="GK27" s="17"/>
      <c r="GL27" s="17"/>
      <c r="GM27" s="17"/>
      <c r="GN27" s="17"/>
      <c r="GO27" s="17"/>
      <c r="GP27" s="17"/>
      <c r="GQ27" s="17"/>
      <c r="GR27" s="17"/>
      <c r="GS27" s="17"/>
      <c r="GT27" s="17"/>
      <c r="GU27" s="17"/>
      <c r="GV27" s="17"/>
      <c r="GW27" s="17"/>
      <c r="GX27" s="17"/>
      <c r="GY27" s="17"/>
      <c r="GZ27" s="17"/>
      <c r="HA27" s="17"/>
      <c r="HB27" s="17"/>
      <c r="HC27" s="17"/>
      <c r="HD27" s="17"/>
      <c r="HE27" s="17"/>
      <c r="HF27" s="17"/>
      <c r="HG27" s="17"/>
      <c r="HH27" s="17"/>
      <c r="HI27" s="17"/>
      <c r="HJ27" s="17"/>
      <c r="HK27" s="17"/>
      <c r="HL27" s="17"/>
      <c r="HM27" s="17"/>
      <c r="HN27" s="17"/>
      <c r="HO27" s="17"/>
      <c r="HP27" s="17"/>
      <c r="HQ27" s="17"/>
      <c r="HR27" s="17"/>
      <c r="HS27" s="17"/>
      <c r="HT27" s="17"/>
      <c r="HU27" s="17"/>
      <c r="HV27" s="17"/>
      <c r="HW27" s="17"/>
      <c r="HX27" s="17"/>
      <c r="HY27" s="17"/>
      <c r="HZ27" s="17"/>
      <c r="IA27" s="17"/>
      <c r="IB27" s="17"/>
      <c r="IC27" s="17"/>
      <c r="ID27" s="17"/>
      <c r="IE27" s="17"/>
      <c r="IF27" s="17"/>
      <c r="IG27" s="17"/>
      <c r="IH27" s="17"/>
      <c r="II27" s="17"/>
      <c r="IJ27" s="17"/>
      <c r="IK27" s="17"/>
      <c r="IL27" s="17"/>
      <c r="IM27" s="17"/>
      <c r="IN27" s="17"/>
      <c r="IO27" s="17"/>
      <c r="IP27" s="17"/>
      <c r="IQ27" s="17"/>
      <c r="IR27" s="17"/>
      <c r="IS27" s="17"/>
      <c r="IT27" s="17"/>
      <c r="IU27" s="17"/>
    </row>
    <row r="28" spans="1:255" s="18" customFormat="1" ht="11.25">
      <c r="A28" s="51" t="s">
        <v>21</v>
      </c>
      <c r="B28" s="20">
        <v>97151.4</v>
      </c>
      <c r="C28" s="20">
        <v>113237.4</v>
      </c>
      <c r="D28" s="20">
        <v>117234.5</v>
      </c>
      <c r="E28" s="20">
        <v>136899.33011</v>
      </c>
      <c r="F28" s="20">
        <v>174291.43304999996</v>
      </c>
      <c r="G28" s="20">
        <v>324023.4288</v>
      </c>
      <c r="H28" s="20">
        <v>104584.07933000002</v>
      </c>
      <c r="I28" s="20">
        <v>105423.03559999999</v>
      </c>
      <c r="J28" s="20">
        <v>252501.31808999996</v>
      </c>
      <c r="K28" s="20">
        <v>259471.49307999996</v>
      </c>
      <c r="L28" s="20">
        <v>259243.16693</v>
      </c>
      <c r="M28" s="21">
        <v>384764.749</v>
      </c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  <c r="DD28" s="13"/>
      <c r="DE28" s="13"/>
      <c r="DF28" s="13"/>
      <c r="DG28" s="13"/>
      <c r="DH28" s="13"/>
      <c r="DI28" s="13"/>
      <c r="DJ28" s="13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  <c r="DZ28" s="13"/>
      <c r="EA28" s="13"/>
      <c r="EB28" s="13"/>
      <c r="EC28" s="13"/>
      <c r="ED28" s="13"/>
      <c r="EE28" s="13"/>
      <c r="EF28" s="13"/>
      <c r="EG28" s="13"/>
      <c r="EH28" s="13"/>
      <c r="EI28" s="13"/>
      <c r="EJ28" s="13"/>
      <c r="EK28" s="13"/>
      <c r="EL28" s="13"/>
      <c r="EM28" s="13"/>
      <c r="EN28" s="13"/>
      <c r="EO28" s="13"/>
      <c r="EP28" s="13"/>
      <c r="EQ28" s="13"/>
      <c r="ER28" s="13"/>
      <c r="ES28" s="13"/>
      <c r="ET28" s="13"/>
      <c r="EU28" s="13"/>
      <c r="EV28" s="13"/>
      <c r="EW28" s="13"/>
      <c r="EX28" s="13"/>
      <c r="EY28" s="13"/>
      <c r="EZ28" s="13"/>
      <c r="FA28" s="13"/>
      <c r="FB28" s="13"/>
      <c r="FC28" s="13"/>
      <c r="FD28" s="13"/>
      <c r="FE28" s="13"/>
      <c r="FF28" s="13"/>
      <c r="FG28" s="13"/>
      <c r="FH28" s="13"/>
      <c r="FI28" s="13"/>
      <c r="FJ28" s="13"/>
      <c r="FK28" s="13"/>
      <c r="FL28" s="13"/>
      <c r="FM28" s="13"/>
      <c r="FN28" s="13"/>
      <c r="FO28" s="13"/>
      <c r="FP28" s="13"/>
      <c r="FQ28" s="13"/>
      <c r="FR28" s="13"/>
      <c r="FS28" s="13"/>
      <c r="FT28" s="13"/>
      <c r="FU28" s="13"/>
      <c r="FV28" s="13"/>
      <c r="FW28" s="13"/>
      <c r="FX28" s="13"/>
      <c r="FY28" s="13"/>
      <c r="FZ28" s="13"/>
      <c r="GA28" s="13"/>
      <c r="GB28" s="13"/>
      <c r="GC28" s="13"/>
      <c r="GD28" s="13"/>
      <c r="GE28" s="13"/>
      <c r="GF28" s="13"/>
      <c r="GG28" s="13"/>
      <c r="GH28" s="13"/>
      <c r="GI28" s="13"/>
      <c r="GJ28" s="13"/>
      <c r="GK28" s="13"/>
      <c r="GL28" s="13"/>
      <c r="GM28" s="13"/>
      <c r="GN28" s="13"/>
      <c r="GO28" s="13"/>
      <c r="GP28" s="13"/>
      <c r="GQ28" s="13"/>
      <c r="GR28" s="13"/>
      <c r="GS28" s="13"/>
      <c r="GT28" s="13"/>
      <c r="GU28" s="13"/>
      <c r="GV28" s="13"/>
      <c r="GW28" s="13"/>
      <c r="GX28" s="13"/>
      <c r="GY28" s="13"/>
      <c r="GZ28" s="13"/>
      <c r="HA28" s="13"/>
      <c r="HB28" s="13"/>
      <c r="HC28" s="13"/>
      <c r="HD28" s="13"/>
      <c r="HE28" s="13"/>
      <c r="HF28" s="13"/>
      <c r="HG28" s="13"/>
      <c r="HH28" s="13"/>
      <c r="HI28" s="13"/>
      <c r="HJ28" s="13"/>
      <c r="HK28" s="13"/>
      <c r="HL28" s="13"/>
      <c r="HM28" s="13"/>
      <c r="HN28" s="13"/>
      <c r="HO28" s="13"/>
      <c r="HP28" s="13"/>
      <c r="HQ28" s="13"/>
      <c r="HR28" s="13"/>
      <c r="HS28" s="13"/>
      <c r="HT28" s="13"/>
      <c r="HU28" s="13"/>
      <c r="HV28" s="13"/>
      <c r="HW28" s="13"/>
      <c r="HX28" s="13"/>
      <c r="HY28" s="13"/>
      <c r="HZ28" s="13"/>
      <c r="IA28" s="13"/>
      <c r="IB28" s="13"/>
      <c r="IC28" s="13"/>
      <c r="ID28" s="13"/>
      <c r="IE28" s="13"/>
      <c r="IF28" s="13"/>
      <c r="IG28" s="13"/>
      <c r="IH28" s="13"/>
      <c r="II28" s="13"/>
      <c r="IJ28" s="13"/>
      <c r="IK28" s="13"/>
      <c r="IL28" s="13"/>
      <c r="IM28" s="13"/>
      <c r="IN28" s="13"/>
      <c r="IO28" s="13"/>
      <c r="IP28" s="13"/>
      <c r="IQ28" s="13"/>
      <c r="IR28" s="13"/>
      <c r="IS28" s="13"/>
      <c r="IT28" s="13"/>
      <c r="IU28" s="13"/>
    </row>
    <row r="29" spans="1:255" s="18" customFormat="1" ht="11.25">
      <c r="A29" s="33" t="s">
        <v>17</v>
      </c>
      <c r="B29" s="34">
        <f>B28</f>
        <v>97151.40000000001</v>
      </c>
      <c r="C29" s="34">
        <f aca="true" t="shared" si="13" ref="C29:M29">B29+C28</f>
        <v>210388.8</v>
      </c>
      <c r="D29" s="34">
        <f t="shared" si="13"/>
        <v>327623.29999999993</v>
      </c>
      <c r="E29" s="34">
        <f t="shared" si="13"/>
        <v>464522.6301099999</v>
      </c>
      <c r="F29" s="34">
        <f t="shared" si="13"/>
        <v>638814.0631599999</v>
      </c>
      <c r="G29" s="34">
        <f t="shared" si="13"/>
        <v>962837.4919599999</v>
      </c>
      <c r="H29" s="34">
        <f t="shared" si="13"/>
        <v>1067421.5712899999</v>
      </c>
      <c r="I29" s="34">
        <f t="shared" si="13"/>
        <v>1172844.60689</v>
      </c>
      <c r="J29" s="34">
        <f t="shared" si="13"/>
        <v>1425345.92498</v>
      </c>
      <c r="K29" s="34">
        <f t="shared" si="13"/>
        <v>1684817.4180599998</v>
      </c>
      <c r="L29" s="34">
        <f t="shared" si="13"/>
        <v>1944060.58499</v>
      </c>
      <c r="M29" s="35">
        <f t="shared" si="13"/>
        <v>2328825.3339899997</v>
      </c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  <c r="DV29" s="17"/>
      <c r="DW29" s="17"/>
      <c r="DX29" s="17"/>
      <c r="DY29" s="17"/>
      <c r="DZ29" s="17"/>
      <c r="EA29" s="17"/>
      <c r="EB29" s="17"/>
      <c r="EC29" s="17"/>
      <c r="ED29" s="17"/>
      <c r="EE29" s="17"/>
      <c r="EF29" s="17"/>
      <c r="EG29" s="17"/>
      <c r="EH29" s="17"/>
      <c r="EI29" s="17"/>
      <c r="EJ29" s="17"/>
      <c r="EK29" s="17"/>
      <c r="EL29" s="17"/>
      <c r="EM29" s="17"/>
      <c r="EN29" s="17"/>
      <c r="EO29" s="17"/>
      <c r="EP29" s="17"/>
      <c r="EQ29" s="17"/>
      <c r="ER29" s="17"/>
      <c r="ES29" s="17"/>
      <c r="ET29" s="17"/>
      <c r="EU29" s="17"/>
      <c r="EV29" s="17"/>
      <c r="EW29" s="17"/>
      <c r="EX29" s="17"/>
      <c r="EY29" s="17"/>
      <c r="EZ29" s="17"/>
      <c r="FA29" s="17"/>
      <c r="FB29" s="17"/>
      <c r="FC29" s="17"/>
      <c r="FD29" s="17"/>
      <c r="FE29" s="17"/>
      <c r="FF29" s="17"/>
      <c r="FG29" s="17"/>
      <c r="FH29" s="17"/>
      <c r="FI29" s="17"/>
      <c r="FJ29" s="17"/>
      <c r="FK29" s="17"/>
      <c r="FL29" s="17"/>
      <c r="FM29" s="17"/>
      <c r="FN29" s="17"/>
      <c r="FO29" s="17"/>
      <c r="FP29" s="17"/>
      <c r="FQ29" s="17"/>
      <c r="FR29" s="17"/>
      <c r="FS29" s="17"/>
      <c r="FT29" s="17"/>
      <c r="FU29" s="17"/>
      <c r="FV29" s="17"/>
      <c r="FW29" s="17"/>
      <c r="FX29" s="17"/>
      <c r="FY29" s="17"/>
      <c r="FZ29" s="17"/>
      <c r="GA29" s="17"/>
      <c r="GB29" s="17"/>
      <c r="GC29" s="17"/>
      <c r="GD29" s="17"/>
      <c r="GE29" s="17"/>
      <c r="GF29" s="17"/>
      <c r="GG29" s="17"/>
      <c r="GH29" s="17"/>
      <c r="GI29" s="17"/>
      <c r="GJ29" s="17"/>
      <c r="GK29" s="17"/>
      <c r="GL29" s="17"/>
      <c r="GM29" s="17"/>
      <c r="GN29" s="17"/>
      <c r="GO29" s="17"/>
      <c r="GP29" s="17"/>
      <c r="GQ29" s="17"/>
      <c r="GR29" s="17"/>
      <c r="GS29" s="17"/>
      <c r="GT29" s="17"/>
      <c r="GU29" s="17"/>
      <c r="GV29" s="17"/>
      <c r="GW29" s="17"/>
      <c r="GX29" s="17"/>
      <c r="GY29" s="17"/>
      <c r="GZ29" s="17"/>
      <c r="HA29" s="17"/>
      <c r="HB29" s="17"/>
      <c r="HC29" s="17"/>
      <c r="HD29" s="17"/>
      <c r="HE29" s="17"/>
      <c r="HF29" s="17"/>
      <c r="HG29" s="17"/>
      <c r="HH29" s="17"/>
      <c r="HI29" s="17"/>
      <c r="HJ29" s="17"/>
      <c r="HK29" s="17"/>
      <c r="HL29" s="17"/>
      <c r="HM29" s="17"/>
      <c r="HN29" s="17"/>
      <c r="HO29" s="17"/>
      <c r="HP29" s="17"/>
      <c r="HQ29" s="17"/>
      <c r="HR29" s="17"/>
      <c r="HS29" s="17"/>
      <c r="HT29" s="17"/>
      <c r="HU29" s="17"/>
      <c r="HV29" s="17"/>
      <c r="HW29" s="17"/>
      <c r="HX29" s="17"/>
      <c r="HY29" s="17"/>
      <c r="HZ29" s="17"/>
      <c r="IA29" s="17"/>
      <c r="IB29" s="17"/>
      <c r="IC29" s="17"/>
      <c r="ID29" s="17"/>
      <c r="IE29" s="17"/>
      <c r="IF29" s="17"/>
      <c r="IG29" s="17"/>
      <c r="IH29" s="17"/>
      <c r="II29" s="17"/>
      <c r="IJ29" s="17"/>
      <c r="IK29" s="17"/>
      <c r="IL29" s="17"/>
      <c r="IM29" s="17"/>
      <c r="IN29" s="17"/>
      <c r="IO29" s="17"/>
      <c r="IP29" s="17"/>
      <c r="IQ29" s="17"/>
      <c r="IR29" s="17"/>
      <c r="IS29" s="17"/>
      <c r="IT29" s="17"/>
      <c r="IU29" s="17"/>
    </row>
    <row r="30" spans="1:255" s="6" customFormat="1" ht="11.25">
      <c r="A30" s="36" t="s">
        <v>22</v>
      </c>
      <c r="B30" s="37">
        <f aca="true" t="shared" si="14" ref="B30:M30">B26+B28</f>
        <v>489519.45205</v>
      </c>
      <c r="C30" s="37">
        <f t="shared" si="14"/>
        <v>525224.3820399999</v>
      </c>
      <c r="D30" s="37">
        <f t="shared" si="14"/>
        <v>525713.3921599998</v>
      </c>
      <c r="E30" s="37">
        <f t="shared" si="14"/>
        <v>575533.2457800001</v>
      </c>
      <c r="F30" s="37">
        <f t="shared" si="14"/>
        <v>622921.52834</v>
      </c>
      <c r="G30" s="37">
        <f t="shared" si="14"/>
        <v>795081.29287</v>
      </c>
      <c r="H30" s="37">
        <f t="shared" si="14"/>
        <v>555638.6308699999</v>
      </c>
      <c r="I30" s="37">
        <f t="shared" si="14"/>
        <v>593239.11079</v>
      </c>
      <c r="J30" s="37">
        <f t="shared" si="14"/>
        <v>704060.4513599998</v>
      </c>
      <c r="K30" s="37">
        <f t="shared" si="14"/>
        <v>791398.80404</v>
      </c>
      <c r="L30" s="37">
        <f t="shared" si="14"/>
        <v>753982.0787199999</v>
      </c>
      <c r="M30" s="38">
        <f t="shared" si="14"/>
        <v>808336.09461</v>
      </c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39"/>
      <c r="BT30" s="39"/>
      <c r="BU30" s="39"/>
      <c r="BV30" s="39"/>
      <c r="BW30" s="39"/>
      <c r="BX30" s="39"/>
      <c r="BY30" s="39"/>
      <c r="BZ30" s="39"/>
      <c r="CA30" s="39"/>
      <c r="CB30" s="39"/>
      <c r="CC30" s="39"/>
      <c r="CD30" s="39"/>
      <c r="CE30" s="39"/>
      <c r="CF30" s="39"/>
      <c r="CG30" s="39"/>
      <c r="CH30" s="39"/>
      <c r="CI30" s="39"/>
      <c r="CJ30" s="39"/>
      <c r="CK30" s="39"/>
      <c r="CL30" s="39"/>
      <c r="CM30" s="39"/>
      <c r="CN30" s="39"/>
      <c r="CO30" s="39"/>
      <c r="CP30" s="39"/>
      <c r="CQ30" s="39"/>
      <c r="CR30" s="39"/>
      <c r="CS30" s="39"/>
      <c r="CT30" s="39"/>
      <c r="CU30" s="39"/>
      <c r="CV30" s="39"/>
      <c r="CW30" s="39"/>
      <c r="CX30" s="39"/>
      <c r="CY30" s="39"/>
      <c r="CZ30" s="39"/>
      <c r="DA30" s="39"/>
      <c r="DB30" s="39"/>
      <c r="DC30" s="39"/>
      <c r="DD30" s="39"/>
      <c r="DE30" s="39"/>
      <c r="DF30" s="39"/>
      <c r="DG30" s="39"/>
      <c r="DH30" s="39"/>
      <c r="DI30" s="39"/>
      <c r="DJ30" s="39"/>
      <c r="DK30" s="39"/>
      <c r="DL30" s="39"/>
      <c r="DM30" s="39"/>
      <c r="DN30" s="39"/>
      <c r="DO30" s="39"/>
      <c r="DP30" s="39"/>
      <c r="DQ30" s="39"/>
      <c r="DR30" s="39"/>
      <c r="DS30" s="39"/>
      <c r="DT30" s="39"/>
      <c r="DU30" s="39"/>
      <c r="DV30" s="39"/>
      <c r="DW30" s="39"/>
      <c r="DX30" s="39"/>
      <c r="DY30" s="39"/>
      <c r="DZ30" s="39"/>
      <c r="EA30" s="39"/>
      <c r="EB30" s="39"/>
      <c r="EC30" s="39"/>
      <c r="ED30" s="39"/>
      <c r="EE30" s="39"/>
      <c r="EF30" s="39"/>
      <c r="EG30" s="39"/>
      <c r="EH30" s="39"/>
      <c r="EI30" s="39"/>
      <c r="EJ30" s="39"/>
      <c r="EK30" s="39"/>
      <c r="EL30" s="39"/>
      <c r="EM30" s="39"/>
      <c r="EN30" s="39"/>
      <c r="EO30" s="39"/>
      <c r="EP30" s="39"/>
      <c r="EQ30" s="39"/>
      <c r="ER30" s="39"/>
      <c r="ES30" s="39"/>
      <c r="ET30" s="39"/>
      <c r="EU30" s="39"/>
      <c r="EV30" s="39"/>
      <c r="EW30" s="39"/>
      <c r="EX30" s="39"/>
      <c r="EY30" s="39"/>
      <c r="EZ30" s="39"/>
      <c r="FA30" s="39"/>
      <c r="FB30" s="39"/>
      <c r="FC30" s="39"/>
      <c r="FD30" s="39"/>
      <c r="FE30" s="39"/>
      <c r="FF30" s="39"/>
      <c r="FG30" s="39"/>
      <c r="FH30" s="39"/>
      <c r="FI30" s="39"/>
      <c r="FJ30" s="39"/>
      <c r="FK30" s="39"/>
      <c r="FL30" s="39"/>
      <c r="FM30" s="39"/>
      <c r="FN30" s="39"/>
      <c r="FO30" s="39"/>
      <c r="FP30" s="39"/>
      <c r="FQ30" s="39"/>
      <c r="FR30" s="39"/>
      <c r="FS30" s="39"/>
      <c r="FT30" s="39"/>
      <c r="FU30" s="39"/>
      <c r="FV30" s="39"/>
      <c r="FW30" s="39"/>
      <c r="FX30" s="39"/>
      <c r="FY30" s="39"/>
      <c r="FZ30" s="39"/>
      <c r="GA30" s="39"/>
      <c r="GB30" s="39"/>
      <c r="GC30" s="39"/>
      <c r="GD30" s="39"/>
      <c r="GE30" s="39"/>
      <c r="GF30" s="39"/>
      <c r="GG30" s="39"/>
      <c r="GH30" s="39"/>
      <c r="GI30" s="39"/>
      <c r="GJ30" s="39"/>
      <c r="GK30" s="39"/>
      <c r="GL30" s="39"/>
      <c r="GM30" s="39"/>
      <c r="GN30" s="39"/>
      <c r="GO30" s="39"/>
      <c r="GP30" s="39"/>
      <c r="GQ30" s="39"/>
      <c r="GR30" s="39"/>
      <c r="GS30" s="39"/>
      <c r="GT30" s="39"/>
      <c r="GU30" s="39"/>
      <c r="GV30" s="39"/>
      <c r="GW30" s="39"/>
      <c r="GX30" s="39"/>
      <c r="GY30" s="39"/>
      <c r="GZ30" s="39"/>
      <c r="HA30" s="39"/>
      <c r="HB30" s="39"/>
      <c r="HC30" s="39"/>
      <c r="HD30" s="39"/>
      <c r="HE30" s="39"/>
      <c r="HF30" s="39"/>
      <c r="HG30" s="39"/>
      <c r="HH30" s="39"/>
      <c r="HI30" s="39"/>
      <c r="HJ30" s="39"/>
      <c r="HK30" s="39"/>
      <c r="HL30" s="39"/>
      <c r="HM30" s="39"/>
      <c r="HN30" s="39"/>
      <c r="HO30" s="39"/>
      <c r="HP30" s="39"/>
      <c r="HQ30" s="39"/>
      <c r="HR30" s="39"/>
      <c r="HS30" s="39"/>
      <c r="HT30" s="39"/>
      <c r="HU30" s="39"/>
      <c r="HV30" s="39"/>
      <c r="HW30" s="39"/>
      <c r="HX30" s="39"/>
      <c r="HY30" s="39"/>
      <c r="HZ30" s="39"/>
      <c r="IA30" s="39"/>
      <c r="IB30" s="39"/>
      <c r="IC30" s="39"/>
      <c r="ID30" s="39"/>
      <c r="IE30" s="39"/>
      <c r="IF30" s="39"/>
      <c r="IG30" s="39"/>
      <c r="IH30" s="39"/>
      <c r="II30" s="39"/>
      <c r="IJ30" s="39"/>
      <c r="IK30" s="39"/>
      <c r="IL30" s="39"/>
      <c r="IM30" s="39"/>
      <c r="IN30" s="39"/>
      <c r="IO30" s="39"/>
      <c r="IP30" s="39"/>
      <c r="IQ30" s="39"/>
      <c r="IR30" s="39"/>
      <c r="IS30" s="39"/>
      <c r="IT30" s="39"/>
      <c r="IU30" s="39"/>
    </row>
    <row r="31" spans="1:255" s="44" customFormat="1" ht="10.5">
      <c r="A31" s="52" t="s">
        <v>17</v>
      </c>
      <c r="B31" s="53">
        <f>B30</f>
        <v>489519.45205</v>
      </c>
      <c r="C31" s="53">
        <f aca="true" t="shared" si="15" ref="C31:M31">B31+C30</f>
        <v>1014743.83409</v>
      </c>
      <c r="D31" s="53">
        <f t="shared" si="15"/>
        <v>1540457.2262499998</v>
      </c>
      <c r="E31" s="53">
        <f t="shared" si="15"/>
        <v>2115990.47203</v>
      </c>
      <c r="F31" s="53">
        <f t="shared" si="15"/>
        <v>2738912.0003699996</v>
      </c>
      <c r="G31" s="53">
        <f t="shared" si="15"/>
        <v>3533993.2932399996</v>
      </c>
      <c r="H31" s="53">
        <f t="shared" si="15"/>
        <v>4089631.9241099996</v>
      </c>
      <c r="I31" s="53">
        <f t="shared" si="15"/>
        <v>4682871.034899999</v>
      </c>
      <c r="J31" s="53">
        <f t="shared" si="15"/>
        <v>5386931.486259999</v>
      </c>
      <c r="K31" s="53">
        <f t="shared" si="15"/>
        <v>6178330.290299999</v>
      </c>
      <c r="L31" s="53">
        <f t="shared" si="15"/>
        <v>6932312.369019998</v>
      </c>
      <c r="M31" s="54">
        <f t="shared" si="15"/>
        <v>7740648.463629998</v>
      </c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3"/>
      <c r="CA31" s="43"/>
      <c r="CB31" s="43"/>
      <c r="CC31" s="43"/>
      <c r="CD31" s="43"/>
      <c r="CE31" s="43"/>
      <c r="CF31" s="43"/>
      <c r="CG31" s="43"/>
      <c r="CH31" s="43"/>
      <c r="CI31" s="43"/>
      <c r="CJ31" s="43"/>
      <c r="CK31" s="43"/>
      <c r="CL31" s="43"/>
      <c r="CM31" s="43"/>
      <c r="CN31" s="43"/>
      <c r="CO31" s="43"/>
      <c r="CP31" s="43"/>
      <c r="CQ31" s="43"/>
      <c r="CR31" s="43"/>
      <c r="CS31" s="43"/>
      <c r="CT31" s="43"/>
      <c r="CU31" s="43"/>
      <c r="CV31" s="43"/>
      <c r="CW31" s="43"/>
      <c r="CX31" s="43"/>
      <c r="CY31" s="43"/>
      <c r="CZ31" s="43"/>
      <c r="DA31" s="43"/>
      <c r="DB31" s="43"/>
      <c r="DC31" s="43"/>
      <c r="DD31" s="43"/>
      <c r="DE31" s="43"/>
      <c r="DF31" s="43"/>
      <c r="DG31" s="43"/>
      <c r="DH31" s="43"/>
      <c r="DI31" s="43"/>
      <c r="DJ31" s="43"/>
      <c r="DK31" s="43"/>
      <c r="DL31" s="43"/>
      <c r="DM31" s="43"/>
      <c r="DN31" s="43"/>
      <c r="DO31" s="43"/>
      <c r="DP31" s="43"/>
      <c r="DQ31" s="43"/>
      <c r="DR31" s="43"/>
      <c r="DS31" s="43"/>
      <c r="DT31" s="43"/>
      <c r="DU31" s="43"/>
      <c r="DV31" s="43"/>
      <c r="DW31" s="43"/>
      <c r="DX31" s="43"/>
      <c r="DY31" s="43"/>
      <c r="DZ31" s="43"/>
      <c r="EA31" s="43"/>
      <c r="EB31" s="43"/>
      <c r="EC31" s="43"/>
      <c r="ED31" s="43"/>
      <c r="EE31" s="43"/>
      <c r="EF31" s="43"/>
      <c r="EG31" s="43"/>
      <c r="EH31" s="43"/>
      <c r="EI31" s="43"/>
      <c r="EJ31" s="43"/>
      <c r="EK31" s="43"/>
      <c r="EL31" s="43"/>
      <c r="EM31" s="43"/>
      <c r="EN31" s="43"/>
      <c r="EO31" s="43"/>
      <c r="EP31" s="43"/>
      <c r="EQ31" s="43"/>
      <c r="ER31" s="43"/>
      <c r="ES31" s="43"/>
      <c r="ET31" s="43"/>
      <c r="EU31" s="43"/>
      <c r="EV31" s="43"/>
      <c r="EW31" s="43"/>
      <c r="EX31" s="43"/>
      <c r="EY31" s="43"/>
      <c r="EZ31" s="43"/>
      <c r="FA31" s="43"/>
      <c r="FB31" s="43"/>
      <c r="FC31" s="43"/>
      <c r="FD31" s="43"/>
      <c r="FE31" s="43"/>
      <c r="FF31" s="43"/>
      <c r="FG31" s="43"/>
      <c r="FH31" s="43"/>
      <c r="FI31" s="43"/>
      <c r="FJ31" s="43"/>
      <c r="FK31" s="43"/>
      <c r="FL31" s="43"/>
      <c r="FM31" s="43"/>
      <c r="FN31" s="43"/>
      <c r="FO31" s="43"/>
      <c r="FP31" s="43"/>
      <c r="FQ31" s="43"/>
      <c r="FR31" s="43"/>
      <c r="FS31" s="43"/>
      <c r="FT31" s="43"/>
      <c r="FU31" s="43"/>
      <c r="FV31" s="43"/>
      <c r="FW31" s="43"/>
      <c r="FX31" s="43"/>
      <c r="FY31" s="43"/>
      <c r="FZ31" s="43"/>
      <c r="GA31" s="43"/>
      <c r="GB31" s="43"/>
      <c r="GC31" s="43"/>
      <c r="GD31" s="43"/>
      <c r="GE31" s="43"/>
      <c r="GF31" s="43"/>
      <c r="GG31" s="43"/>
      <c r="GH31" s="43"/>
      <c r="GI31" s="43"/>
      <c r="GJ31" s="43"/>
      <c r="GK31" s="43"/>
      <c r="GL31" s="43"/>
      <c r="GM31" s="43"/>
      <c r="GN31" s="43"/>
      <c r="GO31" s="43"/>
      <c r="GP31" s="43"/>
      <c r="GQ31" s="43"/>
      <c r="GR31" s="43"/>
      <c r="GS31" s="43"/>
      <c r="GT31" s="43"/>
      <c r="GU31" s="43"/>
      <c r="GV31" s="43"/>
      <c r="GW31" s="43"/>
      <c r="GX31" s="43"/>
      <c r="GY31" s="43"/>
      <c r="GZ31" s="43"/>
      <c r="HA31" s="43"/>
      <c r="HB31" s="43"/>
      <c r="HC31" s="43"/>
      <c r="HD31" s="43"/>
      <c r="HE31" s="43"/>
      <c r="HF31" s="43"/>
      <c r="HG31" s="43"/>
      <c r="HH31" s="43"/>
      <c r="HI31" s="43"/>
      <c r="HJ31" s="43"/>
      <c r="HK31" s="43"/>
      <c r="HL31" s="43"/>
      <c r="HM31" s="43"/>
      <c r="HN31" s="43"/>
      <c r="HO31" s="43"/>
      <c r="HP31" s="43"/>
      <c r="HQ31" s="43"/>
      <c r="HR31" s="43"/>
      <c r="HS31" s="43"/>
      <c r="HT31" s="43"/>
      <c r="HU31" s="43"/>
      <c r="HV31" s="43"/>
      <c r="HW31" s="43"/>
      <c r="HX31" s="43"/>
      <c r="HY31" s="43"/>
      <c r="HZ31" s="43"/>
      <c r="IA31" s="43"/>
      <c r="IB31" s="43"/>
      <c r="IC31" s="43"/>
      <c r="ID31" s="43"/>
      <c r="IE31" s="43"/>
      <c r="IF31" s="43"/>
      <c r="IG31" s="43"/>
      <c r="IH31" s="43"/>
      <c r="II31" s="43"/>
      <c r="IJ31" s="43"/>
      <c r="IK31" s="43"/>
      <c r="IL31" s="43"/>
      <c r="IM31" s="43"/>
      <c r="IN31" s="43"/>
      <c r="IO31" s="43"/>
      <c r="IP31" s="43"/>
      <c r="IQ31" s="43"/>
      <c r="IR31" s="43"/>
      <c r="IS31" s="43"/>
      <c r="IT31" s="43"/>
      <c r="IU31" s="43"/>
    </row>
    <row r="32" spans="1:255" ht="12.75">
      <c r="A32" s="55"/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  <c r="CZ32" s="13"/>
      <c r="DA32" s="13"/>
      <c r="DB32" s="13"/>
      <c r="DC32" s="13"/>
      <c r="DD32" s="13"/>
      <c r="DE32" s="13"/>
      <c r="DF32" s="13"/>
      <c r="DG32" s="13"/>
      <c r="DH32" s="13"/>
      <c r="DI32" s="13"/>
      <c r="DJ32" s="13"/>
      <c r="DK32" s="13"/>
      <c r="DL32" s="13"/>
      <c r="DM32" s="13"/>
      <c r="DN32" s="13"/>
      <c r="DO32" s="13"/>
      <c r="DP32" s="13"/>
      <c r="DQ32" s="13"/>
      <c r="DR32" s="13"/>
      <c r="DS32" s="13"/>
      <c r="DT32" s="13"/>
      <c r="DU32" s="13"/>
      <c r="DV32" s="13"/>
      <c r="DW32" s="13"/>
      <c r="DX32" s="13"/>
      <c r="DY32" s="13"/>
      <c r="DZ32" s="13"/>
      <c r="EA32" s="13"/>
      <c r="EB32" s="13"/>
      <c r="EC32" s="13"/>
      <c r="ED32" s="13"/>
      <c r="EE32" s="13"/>
      <c r="EF32" s="13"/>
      <c r="EG32" s="13"/>
      <c r="EH32" s="13"/>
      <c r="EI32" s="13"/>
      <c r="EJ32" s="13"/>
      <c r="EK32" s="13"/>
      <c r="EL32" s="13"/>
      <c r="EM32" s="13"/>
      <c r="EN32" s="13"/>
      <c r="EO32" s="13"/>
      <c r="EP32" s="13"/>
      <c r="EQ32" s="13"/>
      <c r="ER32" s="13"/>
      <c r="ES32" s="13"/>
      <c r="ET32" s="13"/>
      <c r="EU32" s="13"/>
      <c r="EV32" s="13"/>
      <c r="EW32" s="13"/>
      <c r="EX32" s="13"/>
      <c r="EY32" s="13"/>
      <c r="EZ32" s="13"/>
      <c r="FA32" s="13"/>
      <c r="FB32" s="13"/>
      <c r="FC32" s="13"/>
      <c r="FD32" s="13"/>
      <c r="FE32" s="13"/>
      <c r="FF32" s="13"/>
      <c r="FG32" s="13"/>
      <c r="FH32" s="13"/>
      <c r="FI32" s="13"/>
      <c r="FJ32" s="13"/>
      <c r="FK32" s="13"/>
      <c r="FL32" s="13"/>
      <c r="FM32" s="13"/>
      <c r="FN32" s="13"/>
      <c r="FO32" s="13"/>
      <c r="FP32" s="13"/>
      <c r="FQ32" s="13"/>
      <c r="FR32" s="13"/>
      <c r="FS32" s="13"/>
      <c r="FT32" s="13"/>
      <c r="FU32" s="13"/>
      <c r="FV32" s="13"/>
      <c r="FW32" s="13"/>
      <c r="FX32" s="13"/>
      <c r="FY32" s="13"/>
      <c r="FZ32" s="13"/>
      <c r="GA32" s="13"/>
      <c r="GB32" s="13"/>
      <c r="GC32" s="13"/>
      <c r="GD32" s="13"/>
      <c r="GE32" s="13"/>
      <c r="GF32" s="13"/>
      <c r="GG32" s="13"/>
      <c r="GH32" s="13"/>
      <c r="GI32" s="13"/>
      <c r="GJ32" s="13"/>
      <c r="GK32" s="13"/>
      <c r="GL32" s="13"/>
      <c r="GM32" s="13"/>
      <c r="GN32" s="13"/>
      <c r="GO32" s="13"/>
      <c r="GP32" s="13"/>
      <c r="GQ32" s="13"/>
      <c r="GR32" s="13"/>
      <c r="GS32" s="13"/>
      <c r="GT32" s="13"/>
      <c r="GU32" s="13"/>
      <c r="GV32" s="13"/>
      <c r="GW32" s="13"/>
      <c r="GX32" s="13"/>
      <c r="GY32" s="13"/>
      <c r="GZ32" s="13"/>
      <c r="HA32" s="13"/>
      <c r="HB32" s="13"/>
      <c r="HC32" s="13"/>
      <c r="HD32" s="13"/>
      <c r="HE32" s="13"/>
      <c r="HF32" s="13"/>
      <c r="HG32" s="13"/>
      <c r="HH32" s="13"/>
      <c r="HI32" s="13"/>
      <c r="HJ32" s="13"/>
      <c r="HK32" s="13"/>
      <c r="HL32" s="13"/>
      <c r="HM32" s="13"/>
      <c r="HN32" s="13"/>
      <c r="HO32" s="13"/>
      <c r="HP32" s="13"/>
      <c r="HQ32" s="13"/>
      <c r="HR32" s="13"/>
      <c r="HS32" s="13"/>
      <c r="HT32" s="13"/>
      <c r="HU32" s="13"/>
      <c r="HV32" s="13"/>
      <c r="HW32" s="13"/>
      <c r="HX32" s="13"/>
      <c r="HY32" s="13"/>
      <c r="HZ32" s="13"/>
      <c r="IA32" s="13"/>
      <c r="IB32" s="13"/>
      <c r="IC32" s="13"/>
      <c r="ID32" s="13"/>
      <c r="IE32" s="13"/>
      <c r="IF32" s="13"/>
      <c r="IG32" s="13"/>
      <c r="IH32" s="13"/>
      <c r="II32" s="13"/>
      <c r="IJ32" s="13"/>
      <c r="IK32" s="13"/>
      <c r="IL32" s="13"/>
      <c r="IM32" s="13"/>
      <c r="IN32" s="13"/>
      <c r="IO32" s="13"/>
      <c r="IP32" s="13"/>
      <c r="IQ32" s="13"/>
      <c r="IR32" s="13"/>
      <c r="IS32" s="13"/>
      <c r="IT32" s="13"/>
      <c r="IU32" s="13"/>
    </row>
    <row r="33" spans="1:255" ht="12.75">
      <c r="A33" s="57" t="s">
        <v>24</v>
      </c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9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  <c r="CY33" s="13"/>
      <c r="CZ33" s="13"/>
      <c r="DA33" s="13"/>
      <c r="DB33" s="13"/>
      <c r="DC33" s="13"/>
      <c r="DD33" s="13"/>
      <c r="DE33" s="13"/>
      <c r="DF33" s="13"/>
      <c r="DG33" s="13"/>
      <c r="DH33" s="13"/>
      <c r="DI33" s="13"/>
      <c r="DJ33" s="13"/>
      <c r="DK33" s="13"/>
      <c r="DL33" s="13"/>
      <c r="DM33" s="13"/>
      <c r="DN33" s="13"/>
      <c r="DO33" s="13"/>
      <c r="DP33" s="13"/>
      <c r="DQ33" s="13"/>
      <c r="DR33" s="13"/>
      <c r="DS33" s="13"/>
      <c r="DT33" s="13"/>
      <c r="DU33" s="13"/>
      <c r="DV33" s="13"/>
      <c r="DW33" s="13"/>
      <c r="DX33" s="13"/>
      <c r="DY33" s="13"/>
      <c r="DZ33" s="13"/>
      <c r="EA33" s="13"/>
      <c r="EB33" s="13"/>
      <c r="EC33" s="13"/>
      <c r="ED33" s="13"/>
      <c r="EE33" s="13"/>
      <c r="EF33" s="13"/>
      <c r="EG33" s="13"/>
      <c r="EH33" s="13"/>
      <c r="EI33" s="13"/>
      <c r="EJ33" s="13"/>
      <c r="EK33" s="13"/>
      <c r="EL33" s="13"/>
      <c r="EM33" s="13"/>
      <c r="EN33" s="13"/>
      <c r="EO33" s="13"/>
      <c r="EP33" s="13"/>
      <c r="EQ33" s="13"/>
      <c r="ER33" s="13"/>
      <c r="ES33" s="13"/>
      <c r="ET33" s="13"/>
      <c r="EU33" s="13"/>
      <c r="EV33" s="13"/>
      <c r="EW33" s="13"/>
      <c r="EX33" s="13"/>
      <c r="EY33" s="13"/>
      <c r="EZ33" s="13"/>
      <c r="FA33" s="13"/>
      <c r="FB33" s="13"/>
      <c r="FC33" s="13"/>
      <c r="FD33" s="13"/>
      <c r="FE33" s="13"/>
      <c r="FF33" s="13"/>
      <c r="FG33" s="13"/>
      <c r="FH33" s="13"/>
      <c r="FI33" s="13"/>
      <c r="FJ33" s="13"/>
      <c r="FK33" s="13"/>
      <c r="FL33" s="13"/>
      <c r="FM33" s="13"/>
      <c r="FN33" s="13"/>
      <c r="FO33" s="13"/>
      <c r="FP33" s="13"/>
      <c r="FQ33" s="13"/>
      <c r="FR33" s="13"/>
      <c r="FS33" s="13"/>
      <c r="FT33" s="13"/>
      <c r="FU33" s="13"/>
      <c r="FV33" s="13"/>
      <c r="FW33" s="13"/>
      <c r="FX33" s="13"/>
      <c r="FY33" s="13"/>
      <c r="FZ33" s="13"/>
      <c r="GA33" s="13"/>
      <c r="GB33" s="13"/>
      <c r="GC33" s="13"/>
      <c r="GD33" s="13"/>
      <c r="GE33" s="13"/>
      <c r="GF33" s="13"/>
      <c r="GG33" s="13"/>
      <c r="GH33" s="13"/>
      <c r="GI33" s="13"/>
      <c r="GJ33" s="13"/>
      <c r="GK33" s="13"/>
      <c r="GL33" s="13"/>
      <c r="GM33" s="13"/>
      <c r="GN33" s="13"/>
      <c r="GO33" s="13"/>
      <c r="GP33" s="13"/>
      <c r="GQ33" s="13"/>
      <c r="GR33" s="13"/>
      <c r="GS33" s="13"/>
      <c r="GT33" s="13"/>
      <c r="GU33" s="13"/>
      <c r="GV33" s="13"/>
      <c r="GW33" s="13"/>
      <c r="GX33" s="13"/>
      <c r="GY33" s="13"/>
      <c r="GZ33" s="13"/>
      <c r="HA33" s="13"/>
      <c r="HB33" s="13"/>
      <c r="HC33" s="13"/>
      <c r="HD33" s="13"/>
      <c r="HE33" s="13"/>
      <c r="HF33" s="13"/>
      <c r="HG33" s="13"/>
      <c r="HH33" s="13"/>
      <c r="HI33" s="13"/>
      <c r="HJ33" s="13"/>
      <c r="HK33" s="13"/>
      <c r="HL33" s="13"/>
      <c r="HM33" s="13"/>
      <c r="HN33" s="13"/>
      <c r="HO33" s="13"/>
      <c r="HP33" s="13"/>
      <c r="HQ33" s="13"/>
      <c r="HR33" s="13"/>
      <c r="HS33" s="13"/>
      <c r="HT33" s="13"/>
      <c r="HU33" s="13"/>
      <c r="HV33" s="13"/>
      <c r="HW33" s="13"/>
      <c r="HX33" s="13"/>
      <c r="HY33" s="13"/>
      <c r="HZ33" s="13"/>
      <c r="IA33" s="13"/>
      <c r="IB33" s="13"/>
      <c r="IC33" s="13"/>
      <c r="ID33" s="13"/>
      <c r="IE33" s="13"/>
      <c r="IF33" s="13"/>
      <c r="IG33" s="13"/>
      <c r="IH33" s="13"/>
      <c r="II33" s="13"/>
      <c r="IJ33" s="13"/>
      <c r="IK33" s="13"/>
      <c r="IL33" s="13"/>
      <c r="IM33" s="13"/>
      <c r="IN33" s="13"/>
      <c r="IO33" s="13"/>
      <c r="IP33" s="13"/>
      <c r="IQ33" s="13"/>
      <c r="IR33" s="13"/>
      <c r="IS33" s="13"/>
      <c r="IT33" s="13"/>
      <c r="IU33" s="13"/>
    </row>
    <row r="34" spans="1:255" ht="12.75">
      <c r="A34" s="10" t="s">
        <v>16</v>
      </c>
      <c r="B34" s="11">
        <f>IF(B6=0,0,ROUND(B20/B6*100,1))</f>
        <v>111.3</v>
      </c>
      <c r="C34" s="11">
        <f aca="true" t="shared" si="16" ref="C34:M34">IF(C6=0,0,ROUND(C20/C6*100,1))</f>
        <v>104.9</v>
      </c>
      <c r="D34" s="11">
        <f t="shared" si="16"/>
        <v>104.7</v>
      </c>
      <c r="E34" s="11">
        <f t="shared" si="16"/>
        <v>108.1</v>
      </c>
      <c r="F34" s="11">
        <f t="shared" si="16"/>
        <v>108.6</v>
      </c>
      <c r="G34" s="11">
        <f t="shared" si="16"/>
        <v>113.4</v>
      </c>
      <c r="H34" s="11">
        <f t="shared" si="16"/>
        <v>77</v>
      </c>
      <c r="I34" s="11">
        <f t="shared" si="16"/>
        <v>104.9</v>
      </c>
      <c r="J34" s="11">
        <f t="shared" si="16"/>
        <v>103.9</v>
      </c>
      <c r="K34" s="11">
        <f t="shared" si="16"/>
        <v>108</v>
      </c>
      <c r="L34" s="11">
        <f t="shared" si="16"/>
        <v>106.6</v>
      </c>
      <c r="M34" s="12">
        <f t="shared" si="16"/>
        <v>80.6</v>
      </c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  <c r="CY34" s="13"/>
      <c r="CZ34" s="13"/>
      <c r="DA34" s="13"/>
      <c r="DB34" s="13"/>
      <c r="DC34" s="13"/>
      <c r="DD34" s="13"/>
      <c r="DE34" s="13"/>
      <c r="DF34" s="13"/>
      <c r="DG34" s="13"/>
      <c r="DH34" s="13"/>
      <c r="DI34" s="13"/>
      <c r="DJ34" s="13"/>
      <c r="DK34" s="13"/>
      <c r="DL34" s="13"/>
      <c r="DM34" s="13"/>
      <c r="DN34" s="13"/>
      <c r="DO34" s="13"/>
      <c r="DP34" s="13"/>
      <c r="DQ34" s="13"/>
      <c r="DR34" s="13"/>
      <c r="DS34" s="13"/>
      <c r="DT34" s="13"/>
      <c r="DU34" s="13"/>
      <c r="DV34" s="13"/>
      <c r="DW34" s="13"/>
      <c r="DX34" s="13"/>
      <c r="DY34" s="13"/>
      <c r="DZ34" s="13"/>
      <c r="EA34" s="13"/>
      <c r="EB34" s="13"/>
      <c r="EC34" s="13"/>
      <c r="ED34" s="13"/>
      <c r="EE34" s="13"/>
      <c r="EF34" s="13"/>
      <c r="EG34" s="13"/>
      <c r="EH34" s="13"/>
      <c r="EI34" s="13"/>
      <c r="EJ34" s="13"/>
      <c r="EK34" s="13"/>
      <c r="EL34" s="13"/>
      <c r="EM34" s="13"/>
      <c r="EN34" s="13"/>
      <c r="EO34" s="13"/>
      <c r="EP34" s="13"/>
      <c r="EQ34" s="13"/>
      <c r="ER34" s="13"/>
      <c r="ES34" s="13"/>
      <c r="ET34" s="13"/>
      <c r="EU34" s="13"/>
      <c r="EV34" s="13"/>
      <c r="EW34" s="13"/>
      <c r="EX34" s="13"/>
      <c r="EY34" s="13"/>
      <c r="EZ34" s="13"/>
      <c r="FA34" s="13"/>
      <c r="FB34" s="13"/>
      <c r="FC34" s="13"/>
      <c r="FD34" s="13"/>
      <c r="FE34" s="13"/>
      <c r="FF34" s="13"/>
      <c r="FG34" s="13"/>
      <c r="FH34" s="13"/>
      <c r="FI34" s="13"/>
      <c r="FJ34" s="13"/>
      <c r="FK34" s="13"/>
      <c r="FL34" s="13"/>
      <c r="FM34" s="13"/>
      <c r="FN34" s="13"/>
      <c r="FO34" s="13"/>
      <c r="FP34" s="13"/>
      <c r="FQ34" s="13"/>
      <c r="FR34" s="13"/>
      <c r="FS34" s="13"/>
      <c r="FT34" s="13"/>
      <c r="FU34" s="13"/>
      <c r="FV34" s="13"/>
      <c r="FW34" s="13"/>
      <c r="FX34" s="13"/>
      <c r="FY34" s="13"/>
      <c r="FZ34" s="13"/>
      <c r="GA34" s="13"/>
      <c r="GB34" s="13"/>
      <c r="GC34" s="13"/>
      <c r="GD34" s="13"/>
      <c r="GE34" s="13"/>
      <c r="GF34" s="13"/>
      <c r="GG34" s="13"/>
      <c r="GH34" s="13"/>
      <c r="GI34" s="13"/>
      <c r="GJ34" s="13"/>
      <c r="GK34" s="13"/>
      <c r="GL34" s="13"/>
      <c r="GM34" s="13"/>
      <c r="GN34" s="13"/>
      <c r="GO34" s="13"/>
      <c r="GP34" s="13"/>
      <c r="GQ34" s="13"/>
      <c r="GR34" s="13"/>
      <c r="GS34" s="13"/>
      <c r="GT34" s="13"/>
      <c r="GU34" s="13"/>
      <c r="GV34" s="13"/>
      <c r="GW34" s="13"/>
      <c r="GX34" s="13"/>
      <c r="GY34" s="13"/>
      <c r="GZ34" s="13"/>
      <c r="HA34" s="13"/>
      <c r="HB34" s="13"/>
      <c r="HC34" s="13"/>
      <c r="HD34" s="13"/>
      <c r="HE34" s="13"/>
      <c r="HF34" s="13"/>
      <c r="HG34" s="13"/>
      <c r="HH34" s="13"/>
      <c r="HI34" s="13"/>
      <c r="HJ34" s="13"/>
      <c r="HK34" s="13"/>
      <c r="HL34" s="13"/>
      <c r="HM34" s="13"/>
      <c r="HN34" s="13"/>
      <c r="HO34" s="13"/>
      <c r="HP34" s="13"/>
      <c r="HQ34" s="13"/>
      <c r="HR34" s="13"/>
      <c r="HS34" s="13"/>
      <c r="HT34" s="13"/>
      <c r="HU34" s="13"/>
      <c r="HV34" s="13"/>
      <c r="HW34" s="13"/>
      <c r="HX34" s="13"/>
      <c r="HY34" s="13"/>
      <c r="HZ34" s="13"/>
      <c r="IA34" s="13"/>
      <c r="IB34" s="13"/>
      <c r="IC34" s="13"/>
      <c r="ID34" s="13"/>
      <c r="IE34" s="13"/>
      <c r="IF34" s="13"/>
      <c r="IG34" s="13"/>
      <c r="IH34" s="13"/>
      <c r="II34" s="13"/>
      <c r="IJ34" s="13"/>
      <c r="IK34" s="13"/>
      <c r="IL34" s="13"/>
      <c r="IM34" s="13"/>
      <c r="IN34" s="13"/>
      <c r="IO34" s="13"/>
      <c r="IP34" s="13"/>
      <c r="IQ34" s="13"/>
      <c r="IR34" s="13"/>
      <c r="IS34" s="13"/>
      <c r="IT34" s="13"/>
      <c r="IU34" s="13"/>
    </row>
    <row r="35" spans="1:255" ht="12.75">
      <c r="A35" s="14" t="s">
        <v>17</v>
      </c>
      <c r="B35" s="15">
        <f aca="true" t="shared" si="17" ref="B35:M45">IF(B7=0,0,ROUND(B21/B7*100,1))</f>
        <v>111.3</v>
      </c>
      <c r="C35" s="15">
        <f t="shared" si="17"/>
        <v>107.9</v>
      </c>
      <c r="D35" s="15">
        <f t="shared" si="17"/>
        <v>106.8</v>
      </c>
      <c r="E35" s="15">
        <f t="shared" si="17"/>
        <v>107.1</v>
      </c>
      <c r="F35" s="15">
        <f t="shared" si="17"/>
        <v>107.5</v>
      </c>
      <c r="G35" s="15">
        <f t="shared" si="17"/>
        <v>108.5</v>
      </c>
      <c r="H35" s="15">
        <f t="shared" si="17"/>
        <v>102.2</v>
      </c>
      <c r="I35" s="15">
        <f t="shared" si="17"/>
        <v>102.6</v>
      </c>
      <c r="J35" s="15">
        <f t="shared" si="17"/>
        <v>102.7</v>
      </c>
      <c r="K35" s="15">
        <f t="shared" si="17"/>
        <v>103.4</v>
      </c>
      <c r="L35" s="15">
        <f t="shared" si="17"/>
        <v>103.7</v>
      </c>
      <c r="M35" s="16">
        <f t="shared" si="17"/>
        <v>101.4</v>
      </c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7"/>
      <c r="DE35" s="17"/>
      <c r="DF35" s="17"/>
      <c r="DG35" s="17"/>
      <c r="DH35" s="17"/>
      <c r="DI35" s="17"/>
      <c r="DJ35" s="17"/>
      <c r="DK35" s="17"/>
      <c r="DL35" s="17"/>
      <c r="DM35" s="17"/>
      <c r="DN35" s="17"/>
      <c r="DO35" s="17"/>
      <c r="DP35" s="17"/>
      <c r="DQ35" s="17"/>
      <c r="DR35" s="17"/>
      <c r="DS35" s="17"/>
      <c r="DT35" s="17"/>
      <c r="DU35" s="17"/>
      <c r="DV35" s="17"/>
      <c r="DW35" s="17"/>
      <c r="DX35" s="17"/>
      <c r="DY35" s="17"/>
      <c r="DZ35" s="17"/>
      <c r="EA35" s="17"/>
      <c r="EB35" s="17"/>
      <c r="EC35" s="17"/>
      <c r="ED35" s="17"/>
      <c r="EE35" s="17"/>
      <c r="EF35" s="17"/>
      <c r="EG35" s="17"/>
      <c r="EH35" s="17"/>
      <c r="EI35" s="17"/>
      <c r="EJ35" s="17"/>
      <c r="EK35" s="17"/>
      <c r="EL35" s="17"/>
      <c r="EM35" s="17"/>
      <c r="EN35" s="17"/>
      <c r="EO35" s="17"/>
      <c r="EP35" s="17"/>
      <c r="EQ35" s="17"/>
      <c r="ER35" s="17"/>
      <c r="ES35" s="17"/>
      <c r="ET35" s="17"/>
      <c r="EU35" s="17"/>
      <c r="EV35" s="17"/>
      <c r="EW35" s="17"/>
      <c r="EX35" s="17"/>
      <c r="EY35" s="17"/>
      <c r="EZ35" s="17"/>
      <c r="FA35" s="17"/>
      <c r="FB35" s="17"/>
      <c r="FC35" s="17"/>
      <c r="FD35" s="17"/>
      <c r="FE35" s="17"/>
      <c r="FF35" s="17"/>
      <c r="FG35" s="17"/>
      <c r="FH35" s="17"/>
      <c r="FI35" s="17"/>
      <c r="FJ35" s="17"/>
      <c r="FK35" s="17"/>
      <c r="FL35" s="17"/>
      <c r="FM35" s="17"/>
      <c r="FN35" s="17"/>
      <c r="FO35" s="17"/>
      <c r="FP35" s="17"/>
      <c r="FQ35" s="17"/>
      <c r="FR35" s="17"/>
      <c r="FS35" s="17"/>
      <c r="FT35" s="17"/>
      <c r="FU35" s="17"/>
      <c r="FV35" s="17"/>
      <c r="FW35" s="17"/>
      <c r="FX35" s="17"/>
      <c r="FY35" s="17"/>
      <c r="FZ35" s="17"/>
      <c r="GA35" s="17"/>
      <c r="GB35" s="17"/>
      <c r="GC35" s="17"/>
      <c r="GD35" s="17"/>
      <c r="GE35" s="17"/>
      <c r="GF35" s="17"/>
      <c r="GG35" s="17"/>
      <c r="GH35" s="17"/>
      <c r="GI35" s="17"/>
      <c r="GJ35" s="17"/>
      <c r="GK35" s="17"/>
      <c r="GL35" s="17"/>
      <c r="GM35" s="17"/>
      <c r="GN35" s="17"/>
      <c r="GO35" s="17"/>
      <c r="GP35" s="17"/>
      <c r="GQ35" s="17"/>
      <c r="GR35" s="17"/>
      <c r="GS35" s="17"/>
      <c r="GT35" s="17"/>
      <c r="GU35" s="17"/>
      <c r="GV35" s="17"/>
      <c r="GW35" s="17"/>
      <c r="GX35" s="17"/>
      <c r="GY35" s="17"/>
      <c r="GZ35" s="17"/>
      <c r="HA35" s="17"/>
      <c r="HB35" s="17"/>
      <c r="HC35" s="17"/>
      <c r="HD35" s="17"/>
      <c r="HE35" s="17"/>
      <c r="HF35" s="17"/>
      <c r="HG35" s="17"/>
      <c r="HH35" s="17"/>
      <c r="HI35" s="17"/>
      <c r="HJ35" s="17"/>
      <c r="HK35" s="17"/>
      <c r="HL35" s="17"/>
      <c r="HM35" s="17"/>
      <c r="HN35" s="17"/>
      <c r="HO35" s="17"/>
      <c r="HP35" s="17"/>
      <c r="HQ35" s="17"/>
      <c r="HR35" s="17"/>
      <c r="HS35" s="17"/>
      <c r="HT35" s="17"/>
      <c r="HU35" s="17"/>
      <c r="HV35" s="17"/>
      <c r="HW35" s="17"/>
      <c r="HX35" s="17"/>
      <c r="HY35" s="17"/>
      <c r="HZ35" s="17"/>
      <c r="IA35" s="17"/>
      <c r="IB35" s="17"/>
      <c r="IC35" s="17"/>
      <c r="ID35" s="17"/>
      <c r="IE35" s="17"/>
      <c r="IF35" s="17"/>
      <c r="IG35" s="17"/>
      <c r="IH35" s="17"/>
      <c r="II35" s="17"/>
      <c r="IJ35" s="17"/>
      <c r="IK35" s="17"/>
      <c r="IL35" s="17"/>
      <c r="IM35" s="17"/>
      <c r="IN35" s="17"/>
      <c r="IO35" s="17"/>
      <c r="IP35" s="17"/>
      <c r="IQ35" s="17"/>
      <c r="IR35" s="17"/>
      <c r="IS35" s="17"/>
      <c r="IT35" s="17"/>
      <c r="IU35" s="17"/>
    </row>
    <row r="36" spans="1:255" ht="12.75">
      <c r="A36" s="19" t="s">
        <v>18</v>
      </c>
      <c r="B36" s="20">
        <f t="shared" si="17"/>
        <v>100</v>
      </c>
      <c r="C36" s="20">
        <f t="shared" si="17"/>
        <v>100</v>
      </c>
      <c r="D36" s="20">
        <f t="shared" si="17"/>
        <v>100</v>
      </c>
      <c r="E36" s="20">
        <f t="shared" si="17"/>
        <v>100</v>
      </c>
      <c r="F36" s="20">
        <f t="shared" si="17"/>
        <v>100</v>
      </c>
      <c r="G36" s="20">
        <f t="shared" si="17"/>
        <v>100</v>
      </c>
      <c r="H36" s="20">
        <f t="shared" si="17"/>
        <v>100</v>
      </c>
      <c r="I36" s="20">
        <f t="shared" si="17"/>
        <v>100</v>
      </c>
      <c r="J36" s="20">
        <f t="shared" si="17"/>
        <v>100</v>
      </c>
      <c r="K36" s="20">
        <f t="shared" si="17"/>
        <v>100</v>
      </c>
      <c r="L36" s="20">
        <f t="shared" si="17"/>
        <v>100</v>
      </c>
      <c r="M36" s="21">
        <f t="shared" si="17"/>
        <v>100</v>
      </c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3"/>
      <c r="CV36" s="13"/>
      <c r="CW36" s="13"/>
      <c r="CX36" s="13"/>
      <c r="CY36" s="13"/>
      <c r="CZ36" s="13"/>
      <c r="DA36" s="13"/>
      <c r="DB36" s="13"/>
      <c r="DC36" s="13"/>
      <c r="DD36" s="13"/>
      <c r="DE36" s="13"/>
      <c r="DF36" s="13"/>
      <c r="DG36" s="13"/>
      <c r="DH36" s="13"/>
      <c r="DI36" s="13"/>
      <c r="DJ36" s="13"/>
      <c r="DK36" s="13"/>
      <c r="DL36" s="13"/>
      <c r="DM36" s="13"/>
      <c r="DN36" s="13"/>
      <c r="DO36" s="13"/>
      <c r="DP36" s="13"/>
      <c r="DQ36" s="13"/>
      <c r="DR36" s="13"/>
      <c r="DS36" s="13"/>
      <c r="DT36" s="13"/>
      <c r="DU36" s="13"/>
      <c r="DV36" s="13"/>
      <c r="DW36" s="13"/>
      <c r="DX36" s="13"/>
      <c r="DY36" s="13"/>
      <c r="DZ36" s="13"/>
      <c r="EA36" s="13"/>
      <c r="EB36" s="13"/>
      <c r="EC36" s="13"/>
      <c r="ED36" s="13"/>
      <c r="EE36" s="13"/>
      <c r="EF36" s="13"/>
      <c r="EG36" s="13"/>
      <c r="EH36" s="13"/>
      <c r="EI36" s="13"/>
      <c r="EJ36" s="13"/>
      <c r="EK36" s="13"/>
      <c r="EL36" s="13"/>
      <c r="EM36" s="13"/>
      <c r="EN36" s="13"/>
      <c r="EO36" s="13"/>
      <c r="EP36" s="13"/>
      <c r="EQ36" s="13"/>
      <c r="ER36" s="13"/>
      <c r="ES36" s="13"/>
      <c r="ET36" s="13"/>
      <c r="EU36" s="13"/>
      <c r="EV36" s="13"/>
      <c r="EW36" s="13"/>
      <c r="EX36" s="13"/>
      <c r="EY36" s="13"/>
      <c r="EZ36" s="13"/>
      <c r="FA36" s="13"/>
      <c r="FB36" s="13"/>
      <c r="FC36" s="13"/>
      <c r="FD36" s="13"/>
      <c r="FE36" s="13"/>
      <c r="FF36" s="13"/>
      <c r="FG36" s="13"/>
      <c r="FH36" s="13"/>
      <c r="FI36" s="13"/>
      <c r="FJ36" s="13"/>
      <c r="FK36" s="13"/>
      <c r="FL36" s="13"/>
      <c r="FM36" s="13"/>
      <c r="FN36" s="13"/>
      <c r="FO36" s="13"/>
      <c r="FP36" s="13"/>
      <c r="FQ36" s="13"/>
      <c r="FR36" s="13"/>
      <c r="FS36" s="13"/>
      <c r="FT36" s="13"/>
      <c r="FU36" s="13"/>
      <c r="FV36" s="13"/>
      <c r="FW36" s="13"/>
      <c r="FX36" s="13"/>
      <c r="FY36" s="13"/>
      <c r="FZ36" s="13"/>
      <c r="GA36" s="13"/>
      <c r="GB36" s="13"/>
      <c r="GC36" s="13"/>
      <c r="GD36" s="13"/>
      <c r="GE36" s="13"/>
      <c r="GF36" s="13"/>
      <c r="GG36" s="13"/>
      <c r="GH36" s="13"/>
      <c r="GI36" s="13"/>
      <c r="GJ36" s="13"/>
      <c r="GK36" s="13"/>
      <c r="GL36" s="13"/>
      <c r="GM36" s="13"/>
      <c r="GN36" s="13"/>
      <c r="GO36" s="13"/>
      <c r="GP36" s="13"/>
      <c r="GQ36" s="13"/>
      <c r="GR36" s="13"/>
      <c r="GS36" s="13"/>
      <c r="GT36" s="13"/>
      <c r="GU36" s="13"/>
      <c r="GV36" s="13"/>
      <c r="GW36" s="13"/>
      <c r="GX36" s="13"/>
      <c r="GY36" s="13"/>
      <c r="GZ36" s="13"/>
      <c r="HA36" s="13"/>
      <c r="HB36" s="13"/>
      <c r="HC36" s="13"/>
      <c r="HD36" s="13"/>
      <c r="HE36" s="13"/>
      <c r="HF36" s="13"/>
      <c r="HG36" s="13"/>
      <c r="HH36" s="13"/>
      <c r="HI36" s="13"/>
      <c r="HJ36" s="13"/>
      <c r="HK36" s="13"/>
      <c r="HL36" s="13"/>
      <c r="HM36" s="13"/>
      <c r="HN36" s="13"/>
      <c r="HO36" s="13"/>
      <c r="HP36" s="13"/>
      <c r="HQ36" s="13"/>
      <c r="HR36" s="13"/>
      <c r="HS36" s="13"/>
      <c r="HT36" s="13"/>
      <c r="HU36" s="13"/>
      <c r="HV36" s="13"/>
      <c r="HW36" s="13"/>
      <c r="HX36" s="13"/>
      <c r="HY36" s="13"/>
      <c r="HZ36" s="13"/>
      <c r="IA36" s="13"/>
      <c r="IB36" s="13"/>
      <c r="IC36" s="13"/>
      <c r="ID36" s="13"/>
      <c r="IE36" s="13"/>
      <c r="IF36" s="13"/>
      <c r="IG36" s="13"/>
      <c r="IH36" s="13"/>
      <c r="II36" s="13"/>
      <c r="IJ36" s="13"/>
      <c r="IK36" s="13"/>
      <c r="IL36" s="13"/>
      <c r="IM36" s="13"/>
      <c r="IN36" s="13"/>
      <c r="IO36" s="13"/>
      <c r="IP36" s="13"/>
      <c r="IQ36" s="13"/>
      <c r="IR36" s="13"/>
      <c r="IS36" s="13"/>
      <c r="IT36" s="13"/>
      <c r="IU36" s="13"/>
    </row>
    <row r="37" spans="1:255" ht="12.75">
      <c r="A37" s="14" t="s">
        <v>17</v>
      </c>
      <c r="B37" s="15">
        <f t="shared" si="17"/>
        <v>100</v>
      </c>
      <c r="C37" s="15">
        <f t="shared" si="17"/>
        <v>100</v>
      </c>
      <c r="D37" s="15">
        <f t="shared" si="17"/>
        <v>100</v>
      </c>
      <c r="E37" s="15">
        <f t="shared" si="17"/>
        <v>100</v>
      </c>
      <c r="F37" s="15">
        <f t="shared" si="17"/>
        <v>100</v>
      </c>
      <c r="G37" s="15">
        <f t="shared" si="17"/>
        <v>100</v>
      </c>
      <c r="H37" s="15">
        <f t="shared" si="17"/>
        <v>100</v>
      </c>
      <c r="I37" s="15">
        <f t="shared" si="17"/>
        <v>100</v>
      </c>
      <c r="J37" s="15">
        <f t="shared" si="17"/>
        <v>100</v>
      </c>
      <c r="K37" s="15">
        <f t="shared" si="17"/>
        <v>100</v>
      </c>
      <c r="L37" s="15">
        <f t="shared" si="17"/>
        <v>100</v>
      </c>
      <c r="M37" s="16">
        <f t="shared" si="17"/>
        <v>100</v>
      </c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  <c r="EL37" s="17"/>
      <c r="EM37" s="17"/>
      <c r="EN37" s="17"/>
      <c r="EO37" s="17"/>
      <c r="EP37" s="17"/>
      <c r="EQ37" s="17"/>
      <c r="ER37" s="17"/>
      <c r="ES37" s="17"/>
      <c r="ET37" s="17"/>
      <c r="EU37" s="17"/>
      <c r="EV37" s="17"/>
      <c r="EW37" s="17"/>
      <c r="EX37" s="17"/>
      <c r="EY37" s="17"/>
      <c r="EZ37" s="17"/>
      <c r="FA37" s="17"/>
      <c r="FB37" s="17"/>
      <c r="FC37" s="17"/>
      <c r="FD37" s="17"/>
      <c r="FE37" s="17"/>
      <c r="FF37" s="17"/>
      <c r="FG37" s="17"/>
      <c r="FH37" s="17"/>
      <c r="FI37" s="17"/>
      <c r="FJ37" s="17"/>
      <c r="FK37" s="17"/>
      <c r="FL37" s="17"/>
      <c r="FM37" s="17"/>
      <c r="FN37" s="17"/>
      <c r="FO37" s="17"/>
      <c r="FP37" s="17"/>
      <c r="FQ37" s="17"/>
      <c r="FR37" s="17"/>
      <c r="FS37" s="17"/>
      <c r="FT37" s="17"/>
      <c r="FU37" s="17"/>
      <c r="FV37" s="17"/>
      <c r="FW37" s="17"/>
      <c r="FX37" s="17"/>
      <c r="FY37" s="17"/>
      <c r="FZ37" s="17"/>
      <c r="GA37" s="17"/>
      <c r="GB37" s="17"/>
      <c r="GC37" s="17"/>
      <c r="GD37" s="17"/>
      <c r="GE37" s="17"/>
      <c r="GF37" s="17"/>
      <c r="GG37" s="17"/>
      <c r="GH37" s="17"/>
      <c r="GI37" s="17"/>
      <c r="GJ37" s="17"/>
      <c r="GK37" s="17"/>
      <c r="GL37" s="17"/>
      <c r="GM37" s="17"/>
      <c r="GN37" s="17"/>
      <c r="GO37" s="17"/>
      <c r="GP37" s="17"/>
      <c r="GQ37" s="17"/>
      <c r="GR37" s="17"/>
      <c r="GS37" s="17"/>
      <c r="GT37" s="17"/>
      <c r="GU37" s="17"/>
      <c r="GV37" s="17"/>
      <c r="GW37" s="17"/>
      <c r="GX37" s="17"/>
      <c r="GY37" s="17"/>
      <c r="GZ37" s="17"/>
      <c r="HA37" s="17"/>
      <c r="HB37" s="17"/>
      <c r="HC37" s="17"/>
      <c r="HD37" s="17"/>
      <c r="HE37" s="17"/>
      <c r="HF37" s="17"/>
      <c r="HG37" s="17"/>
      <c r="HH37" s="17"/>
      <c r="HI37" s="17"/>
      <c r="HJ37" s="17"/>
      <c r="HK37" s="17"/>
      <c r="HL37" s="17"/>
      <c r="HM37" s="17"/>
      <c r="HN37" s="17"/>
      <c r="HO37" s="17"/>
      <c r="HP37" s="17"/>
      <c r="HQ37" s="17"/>
      <c r="HR37" s="17"/>
      <c r="HS37" s="17"/>
      <c r="HT37" s="17"/>
      <c r="HU37" s="17"/>
      <c r="HV37" s="17"/>
      <c r="HW37" s="17"/>
      <c r="HX37" s="17"/>
      <c r="HY37" s="17"/>
      <c r="HZ37" s="17"/>
      <c r="IA37" s="17"/>
      <c r="IB37" s="17"/>
      <c r="IC37" s="17"/>
      <c r="ID37" s="17"/>
      <c r="IE37" s="17"/>
      <c r="IF37" s="17"/>
      <c r="IG37" s="17"/>
      <c r="IH37" s="17"/>
      <c r="II37" s="17"/>
      <c r="IJ37" s="17"/>
      <c r="IK37" s="17"/>
      <c r="IL37" s="17"/>
      <c r="IM37" s="17"/>
      <c r="IN37" s="17"/>
      <c r="IO37" s="17"/>
      <c r="IP37" s="17"/>
      <c r="IQ37" s="17"/>
      <c r="IR37" s="17"/>
      <c r="IS37" s="17"/>
      <c r="IT37" s="17"/>
      <c r="IU37" s="17"/>
    </row>
    <row r="38" spans="1:255" ht="22.5">
      <c r="A38" s="23" t="s">
        <v>19</v>
      </c>
      <c r="B38" s="20">
        <f t="shared" si="17"/>
        <v>100</v>
      </c>
      <c r="C38" s="20">
        <f t="shared" si="17"/>
        <v>100</v>
      </c>
      <c r="D38" s="20">
        <f t="shared" si="17"/>
        <v>100</v>
      </c>
      <c r="E38" s="20">
        <f t="shared" si="17"/>
        <v>100</v>
      </c>
      <c r="F38" s="20">
        <f t="shared" si="17"/>
        <v>100</v>
      </c>
      <c r="G38" s="20">
        <f t="shared" si="17"/>
        <v>100</v>
      </c>
      <c r="H38" s="20">
        <f t="shared" si="17"/>
        <v>100</v>
      </c>
      <c r="I38" s="20">
        <f t="shared" si="17"/>
        <v>100</v>
      </c>
      <c r="J38" s="20">
        <f t="shared" si="17"/>
        <v>100</v>
      </c>
      <c r="K38" s="20">
        <f t="shared" si="17"/>
        <v>100</v>
      </c>
      <c r="L38" s="20">
        <f t="shared" si="17"/>
        <v>100</v>
      </c>
      <c r="M38" s="21">
        <f t="shared" si="17"/>
        <v>100</v>
      </c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  <c r="CY38" s="13"/>
      <c r="CZ38" s="13"/>
      <c r="DA38" s="13"/>
      <c r="DB38" s="13"/>
      <c r="DC38" s="13"/>
      <c r="DD38" s="13"/>
      <c r="DE38" s="13"/>
      <c r="DF38" s="13"/>
      <c r="DG38" s="13"/>
      <c r="DH38" s="13"/>
      <c r="DI38" s="13"/>
      <c r="DJ38" s="13"/>
      <c r="DK38" s="13"/>
      <c r="DL38" s="13"/>
      <c r="DM38" s="13"/>
      <c r="DN38" s="13"/>
      <c r="DO38" s="13"/>
      <c r="DP38" s="13"/>
      <c r="DQ38" s="13"/>
      <c r="DR38" s="13"/>
      <c r="DS38" s="13"/>
      <c r="DT38" s="13"/>
      <c r="DU38" s="13"/>
      <c r="DV38" s="13"/>
      <c r="DW38" s="13"/>
      <c r="DX38" s="13"/>
      <c r="DY38" s="13"/>
      <c r="DZ38" s="13"/>
      <c r="EA38" s="13"/>
      <c r="EB38" s="13"/>
      <c r="EC38" s="13"/>
      <c r="ED38" s="13"/>
      <c r="EE38" s="13"/>
      <c r="EF38" s="13"/>
      <c r="EG38" s="13"/>
      <c r="EH38" s="13"/>
      <c r="EI38" s="13"/>
      <c r="EJ38" s="13"/>
      <c r="EK38" s="13"/>
      <c r="EL38" s="13"/>
      <c r="EM38" s="13"/>
      <c r="EN38" s="13"/>
      <c r="EO38" s="13"/>
      <c r="EP38" s="13"/>
      <c r="EQ38" s="13"/>
      <c r="ER38" s="13"/>
      <c r="ES38" s="13"/>
      <c r="ET38" s="13"/>
      <c r="EU38" s="13"/>
      <c r="EV38" s="13"/>
      <c r="EW38" s="13"/>
      <c r="EX38" s="13"/>
      <c r="EY38" s="13"/>
      <c r="EZ38" s="13"/>
      <c r="FA38" s="13"/>
      <c r="FB38" s="13"/>
      <c r="FC38" s="13"/>
      <c r="FD38" s="13"/>
      <c r="FE38" s="13"/>
      <c r="FF38" s="13"/>
      <c r="FG38" s="13"/>
      <c r="FH38" s="13"/>
      <c r="FI38" s="13"/>
      <c r="FJ38" s="13"/>
      <c r="FK38" s="13"/>
      <c r="FL38" s="13"/>
      <c r="FM38" s="13"/>
      <c r="FN38" s="13"/>
      <c r="FO38" s="13"/>
      <c r="FP38" s="13"/>
      <c r="FQ38" s="13"/>
      <c r="FR38" s="13"/>
      <c r="FS38" s="13"/>
      <c r="FT38" s="13"/>
      <c r="FU38" s="13"/>
      <c r="FV38" s="13"/>
      <c r="FW38" s="13"/>
      <c r="FX38" s="13"/>
      <c r="FY38" s="13"/>
      <c r="FZ38" s="13"/>
      <c r="GA38" s="13"/>
      <c r="GB38" s="13"/>
      <c r="GC38" s="13"/>
      <c r="GD38" s="13"/>
      <c r="GE38" s="13"/>
      <c r="GF38" s="13"/>
      <c r="GG38" s="13"/>
      <c r="GH38" s="13"/>
      <c r="GI38" s="13"/>
      <c r="GJ38" s="13"/>
      <c r="GK38" s="13"/>
      <c r="GL38" s="13"/>
      <c r="GM38" s="13"/>
      <c r="GN38" s="13"/>
      <c r="GO38" s="13"/>
      <c r="GP38" s="13"/>
      <c r="GQ38" s="13"/>
      <c r="GR38" s="13"/>
      <c r="GS38" s="13"/>
      <c r="GT38" s="13"/>
      <c r="GU38" s="13"/>
      <c r="GV38" s="13"/>
      <c r="GW38" s="13"/>
      <c r="GX38" s="13"/>
      <c r="GY38" s="13"/>
      <c r="GZ38" s="13"/>
      <c r="HA38" s="13"/>
      <c r="HB38" s="13"/>
      <c r="HC38" s="13"/>
      <c r="HD38" s="13"/>
      <c r="HE38" s="13"/>
      <c r="HF38" s="13"/>
      <c r="HG38" s="13"/>
      <c r="HH38" s="13"/>
      <c r="HI38" s="13"/>
      <c r="HJ38" s="13"/>
      <c r="HK38" s="13"/>
      <c r="HL38" s="13"/>
      <c r="HM38" s="13"/>
      <c r="HN38" s="13"/>
      <c r="HO38" s="13"/>
      <c r="HP38" s="13"/>
      <c r="HQ38" s="13"/>
      <c r="HR38" s="13"/>
      <c r="HS38" s="13"/>
      <c r="HT38" s="13"/>
      <c r="HU38" s="13"/>
      <c r="HV38" s="13"/>
      <c r="HW38" s="13"/>
      <c r="HX38" s="13"/>
      <c r="HY38" s="13"/>
      <c r="HZ38" s="13"/>
      <c r="IA38" s="13"/>
      <c r="IB38" s="13"/>
      <c r="IC38" s="13"/>
      <c r="ID38" s="13"/>
      <c r="IE38" s="13"/>
      <c r="IF38" s="13"/>
      <c r="IG38" s="13"/>
      <c r="IH38" s="13"/>
      <c r="II38" s="13"/>
      <c r="IJ38" s="13"/>
      <c r="IK38" s="13"/>
      <c r="IL38" s="13"/>
      <c r="IM38" s="13"/>
      <c r="IN38" s="13"/>
      <c r="IO38" s="13"/>
      <c r="IP38" s="13"/>
      <c r="IQ38" s="13"/>
      <c r="IR38" s="13"/>
      <c r="IS38" s="13"/>
      <c r="IT38" s="13"/>
      <c r="IU38" s="13"/>
    </row>
    <row r="39" spans="1:255" ht="12.75">
      <c r="A39" s="14" t="s">
        <v>17</v>
      </c>
      <c r="B39" s="15">
        <f t="shared" si="17"/>
        <v>100</v>
      </c>
      <c r="C39" s="15">
        <f t="shared" si="17"/>
        <v>100</v>
      </c>
      <c r="D39" s="15">
        <f t="shared" si="17"/>
        <v>100</v>
      </c>
      <c r="E39" s="15">
        <f t="shared" si="17"/>
        <v>100</v>
      </c>
      <c r="F39" s="15">
        <f t="shared" si="17"/>
        <v>100</v>
      </c>
      <c r="G39" s="15">
        <f t="shared" si="17"/>
        <v>100</v>
      </c>
      <c r="H39" s="15">
        <f t="shared" si="17"/>
        <v>100</v>
      </c>
      <c r="I39" s="15">
        <f t="shared" si="17"/>
        <v>100</v>
      </c>
      <c r="J39" s="15">
        <f t="shared" si="17"/>
        <v>100</v>
      </c>
      <c r="K39" s="15">
        <f t="shared" si="17"/>
        <v>100</v>
      </c>
      <c r="L39" s="15">
        <f t="shared" si="17"/>
        <v>100</v>
      </c>
      <c r="M39" s="16">
        <f t="shared" si="17"/>
        <v>100</v>
      </c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  <c r="DH39" s="17"/>
      <c r="DI39" s="17"/>
      <c r="DJ39" s="17"/>
      <c r="DK39" s="17"/>
      <c r="DL39" s="17"/>
      <c r="DM39" s="17"/>
      <c r="DN39" s="17"/>
      <c r="DO39" s="17"/>
      <c r="DP39" s="17"/>
      <c r="DQ39" s="17"/>
      <c r="DR39" s="17"/>
      <c r="DS39" s="17"/>
      <c r="DT39" s="17"/>
      <c r="DU39" s="17"/>
      <c r="DV39" s="17"/>
      <c r="DW39" s="17"/>
      <c r="DX39" s="17"/>
      <c r="DY39" s="17"/>
      <c r="DZ39" s="17"/>
      <c r="EA39" s="17"/>
      <c r="EB39" s="17"/>
      <c r="EC39" s="17"/>
      <c r="ED39" s="17"/>
      <c r="EE39" s="17"/>
      <c r="EF39" s="17"/>
      <c r="EG39" s="17"/>
      <c r="EH39" s="17"/>
      <c r="EI39" s="17"/>
      <c r="EJ39" s="17"/>
      <c r="EK39" s="17"/>
      <c r="EL39" s="17"/>
      <c r="EM39" s="17"/>
      <c r="EN39" s="17"/>
      <c r="EO39" s="17"/>
      <c r="EP39" s="17"/>
      <c r="EQ39" s="17"/>
      <c r="ER39" s="17"/>
      <c r="ES39" s="17"/>
      <c r="ET39" s="17"/>
      <c r="EU39" s="17"/>
      <c r="EV39" s="17"/>
      <c r="EW39" s="17"/>
      <c r="EX39" s="17"/>
      <c r="EY39" s="17"/>
      <c r="EZ39" s="17"/>
      <c r="FA39" s="17"/>
      <c r="FB39" s="17"/>
      <c r="FC39" s="17"/>
      <c r="FD39" s="17"/>
      <c r="FE39" s="17"/>
      <c r="FF39" s="17"/>
      <c r="FG39" s="17"/>
      <c r="FH39" s="17"/>
      <c r="FI39" s="17"/>
      <c r="FJ39" s="17"/>
      <c r="FK39" s="17"/>
      <c r="FL39" s="17"/>
      <c r="FM39" s="17"/>
      <c r="FN39" s="17"/>
      <c r="FO39" s="17"/>
      <c r="FP39" s="17"/>
      <c r="FQ39" s="17"/>
      <c r="FR39" s="17"/>
      <c r="FS39" s="17"/>
      <c r="FT39" s="17"/>
      <c r="FU39" s="17"/>
      <c r="FV39" s="17"/>
      <c r="FW39" s="17"/>
      <c r="FX39" s="17"/>
      <c r="FY39" s="17"/>
      <c r="FZ39" s="17"/>
      <c r="GA39" s="17"/>
      <c r="GB39" s="17"/>
      <c r="GC39" s="17"/>
      <c r="GD39" s="17"/>
      <c r="GE39" s="17"/>
      <c r="GF39" s="17"/>
      <c r="GG39" s="17"/>
      <c r="GH39" s="17"/>
      <c r="GI39" s="17"/>
      <c r="GJ39" s="17"/>
      <c r="GK39" s="17"/>
      <c r="GL39" s="17"/>
      <c r="GM39" s="17"/>
      <c r="GN39" s="17"/>
      <c r="GO39" s="17"/>
      <c r="GP39" s="17"/>
      <c r="GQ39" s="17"/>
      <c r="GR39" s="17"/>
      <c r="GS39" s="17"/>
      <c r="GT39" s="17"/>
      <c r="GU39" s="17"/>
      <c r="GV39" s="17"/>
      <c r="GW39" s="17"/>
      <c r="GX39" s="17"/>
      <c r="GY39" s="17"/>
      <c r="GZ39" s="17"/>
      <c r="HA39" s="17"/>
      <c r="HB39" s="17"/>
      <c r="HC39" s="17"/>
      <c r="HD39" s="17"/>
      <c r="HE39" s="17"/>
      <c r="HF39" s="17"/>
      <c r="HG39" s="17"/>
      <c r="HH39" s="17"/>
      <c r="HI39" s="17"/>
      <c r="HJ39" s="17"/>
      <c r="HK39" s="17"/>
      <c r="HL39" s="17"/>
      <c r="HM39" s="17"/>
      <c r="HN39" s="17"/>
      <c r="HO39" s="17"/>
      <c r="HP39" s="17"/>
      <c r="HQ39" s="17"/>
      <c r="HR39" s="17"/>
      <c r="HS39" s="17"/>
      <c r="HT39" s="17"/>
      <c r="HU39" s="17"/>
      <c r="HV39" s="17"/>
      <c r="HW39" s="17"/>
      <c r="HX39" s="17"/>
      <c r="HY39" s="17"/>
      <c r="HZ39" s="17"/>
      <c r="IA39" s="17"/>
      <c r="IB39" s="17"/>
      <c r="IC39" s="17"/>
      <c r="ID39" s="17"/>
      <c r="IE39" s="17"/>
      <c r="IF39" s="17"/>
      <c r="IG39" s="17"/>
      <c r="IH39" s="17"/>
      <c r="II39" s="17"/>
      <c r="IJ39" s="17"/>
      <c r="IK39" s="17"/>
      <c r="IL39" s="17"/>
      <c r="IM39" s="17"/>
      <c r="IN39" s="17"/>
      <c r="IO39" s="17"/>
      <c r="IP39" s="17"/>
      <c r="IQ39" s="17"/>
      <c r="IR39" s="17"/>
      <c r="IS39" s="17"/>
      <c r="IT39" s="17"/>
      <c r="IU39" s="17"/>
    </row>
    <row r="40" spans="1:255" s="6" customFormat="1" ht="11.25">
      <c r="A40" s="36" t="s">
        <v>20</v>
      </c>
      <c r="B40" s="37">
        <f t="shared" si="17"/>
        <v>108.5</v>
      </c>
      <c r="C40" s="37">
        <f t="shared" si="17"/>
        <v>103.8</v>
      </c>
      <c r="D40" s="37">
        <f t="shared" si="17"/>
        <v>103.6</v>
      </c>
      <c r="E40" s="37">
        <f t="shared" si="17"/>
        <v>106.3</v>
      </c>
      <c r="F40" s="37">
        <f t="shared" si="17"/>
        <v>106.8</v>
      </c>
      <c r="G40" s="37">
        <f t="shared" si="17"/>
        <v>110.6</v>
      </c>
      <c r="H40" s="37">
        <f t="shared" si="17"/>
        <v>80.7</v>
      </c>
      <c r="I40" s="37">
        <f t="shared" si="17"/>
        <v>104</v>
      </c>
      <c r="J40" s="37">
        <f t="shared" si="17"/>
        <v>103.1</v>
      </c>
      <c r="K40" s="37">
        <f t="shared" si="17"/>
        <v>106.6</v>
      </c>
      <c r="L40" s="37">
        <f t="shared" si="17"/>
        <v>105.4</v>
      </c>
      <c r="M40" s="38">
        <f t="shared" si="17"/>
        <v>84</v>
      </c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39"/>
      <c r="BD40" s="39"/>
      <c r="BE40" s="39"/>
      <c r="BF40" s="39"/>
      <c r="BG40" s="39"/>
      <c r="BH40" s="39"/>
      <c r="BI40" s="39"/>
      <c r="BJ40" s="39"/>
      <c r="BK40" s="39"/>
      <c r="BL40" s="39"/>
      <c r="BM40" s="39"/>
      <c r="BN40" s="39"/>
      <c r="BO40" s="39"/>
      <c r="BP40" s="39"/>
      <c r="BQ40" s="39"/>
      <c r="BR40" s="39"/>
      <c r="BS40" s="39"/>
      <c r="BT40" s="39"/>
      <c r="BU40" s="39"/>
      <c r="BV40" s="39"/>
      <c r="BW40" s="39"/>
      <c r="BX40" s="39"/>
      <c r="BY40" s="39"/>
      <c r="BZ40" s="39"/>
      <c r="CA40" s="39"/>
      <c r="CB40" s="39"/>
      <c r="CC40" s="39"/>
      <c r="CD40" s="39"/>
      <c r="CE40" s="39"/>
      <c r="CF40" s="39"/>
      <c r="CG40" s="39"/>
      <c r="CH40" s="39"/>
      <c r="CI40" s="39"/>
      <c r="CJ40" s="39"/>
      <c r="CK40" s="39"/>
      <c r="CL40" s="39"/>
      <c r="CM40" s="39"/>
      <c r="CN40" s="39"/>
      <c r="CO40" s="39"/>
      <c r="CP40" s="39"/>
      <c r="CQ40" s="39"/>
      <c r="CR40" s="39"/>
      <c r="CS40" s="39"/>
      <c r="CT40" s="39"/>
      <c r="CU40" s="39"/>
      <c r="CV40" s="39"/>
      <c r="CW40" s="39"/>
      <c r="CX40" s="39"/>
      <c r="CY40" s="39"/>
      <c r="CZ40" s="39"/>
      <c r="DA40" s="39"/>
      <c r="DB40" s="39"/>
      <c r="DC40" s="39"/>
      <c r="DD40" s="39"/>
      <c r="DE40" s="39"/>
      <c r="DF40" s="39"/>
      <c r="DG40" s="39"/>
      <c r="DH40" s="39"/>
      <c r="DI40" s="39"/>
      <c r="DJ40" s="39"/>
      <c r="DK40" s="39"/>
      <c r="DL40" s="39"/>
      <c r="DM40" s="39"/>
      <c r="DN40" s="39"/>
      <c r="DO40" s="39"/>
      <c r="DP40" s="39"/>
      <c r="DQ40" s="39"/>
      <c r="DR40" s="39"/>
      <c r="DS40" s="39"/>
      <c r="DT40" s="39"/>
      <c r="DU40" s="39"/>
      <c r="DV40" s="39"/>
      <c r="DW40" s="39"/>
      <c r="DX40" s="39"/>
      <c r="DY40" s="39"/>
      <c r="DZ40" s="39"/>
      <c r="EA40" s="39"/>
      <c r="EB40" s="39"/>
      <c r="EC40" s="39"/>
      <c r="ED40" s="39"/>
      <c r="EE40" s="39"/>
      <c r="EF40" s="39"/>
      <c r="EG40" s="39"/>
      <c r="EH40" s="39"/>
      <c r="EI40" s="39"/>
      <c r="EJ40" s="39"/>
      <c r="EK40" s="39"/>
      <c r="EL40" s="39"/>
      <c r="EM40" s="39"/>
      <c r="EN40" s="39"/>
      <c r="EO40" s="39"/>
      <c r="EP40" s="39"/>
      <c r="EQ40" s="39"/>
      <c r="ER40" s="39"/>
      <c r="ES40" s="39"/>
      <c r="ET40" s="39"/>
      <c r="EU40" s="39"/>
      <c r="EV40" s="39"/>
      <c r="EW40" s="39"/>
      <c r="EX40" s="39"/>
      <c r="EY40" s="39"/>
      <c r="EZ40" s="39"/>
      <c r="FA40" s="39"/>
      <c r="FB40" s="39"/>
      <c r="FC40" s="39"/>
      <c r="FD40" s="39"/>
      <c r="FE40" s="39"/>
      <c r="FF40" s="39"/>
      <c r="FG40" s="39"/>
      <c r="FH40" s="39"/>
      <c r="FI40" s="39"/>
      <c r="FJ40" s="39"/>
      <c r="FK40" s="39"/>
      <c r="FL40" s="39"/>
      <c r="FM40" s="39"/>
      <c r="FN40" s="39"/>
      <c r="FO40" s="39"/>
      <c r="FP40" s="39"/>
      <c r="FQ40" s="39"/>
      <c r="FR40" s="39"/>
      <c r="FS40" s="39"/>
      <c r="FT40" s="39"/>
      <c r="FU40" s="39"/>
      <c r="FV40" s="39"/>
      <c r="FW40" s="39"/>
      <c r="FX40" s="39"/>
      <c r="FY40" s="39"/>
      <c r="FZ40" s="39"/>
      <c r="GA40" s="39"/>
      <c r="GB40" s="39"/>
      <c r="GC40" s="39"/>
      <c r="GD40" s="39"/>
      <c r="GE40" s="39"/>
      <c r="GF40" s="39"/>
      <c r="GG40" s="39"/>
      <c r="GH40" s="39"/>
      <c r="GI40" s="39"/>
      <c r="GJ40" s="39"/>
      <c r="GK40" s="39"/>
      <c r="GL40" s="39"/>
      <c r="GM40" s="39"/>
      <c r="GN40" s="39"/>
      <c r="GO40" s="39"/>
      <c r="GP40" s="39"/>
      <c r="GQ40" s="39"/>
      <c r="GR40" s="39"/>
      <c r="GS40" s="39"/>
      <c r="GT40" s="39"/>
      <c r="GU40" s="39"/>
      <c r="GV40" s="39"/>
      <c r="GW40" s="39"/>
      <c r="GX40" s="39"/>
      <c r="GY40" s="39"/>
      <c r="GZ40" s="39"/>
      <c r="HA40" s="39"/>
      <c r="HB40" s="39"/>
      <c r="HC40" s="39"/>
      <c r="HD40" s="39"/>
      <c r="HE40" s="39"/>
      <c r="HF40" s="39"/>
      <c r="HG40" s="39"/>
      <c r="HH40" s="39"/>
      <c r="HI40" s="39"/>
      <c r="HJ40" s="39"/>
      <c r="HK40" s="39"/>
      <c r="HL40" s="39"/>
      <c r="HM40" s="39"/>
      <c r="HN40" s="39"/>
      <c r="HO40" s="39"/>
      <c r="HP40" s="39"/>
      <c r="HQ40" s="39"/>
      <c r="HR40" s="39"/>
      <c r="HS40" s="39"/>
      <c r="HT40" s="39"/>
      <c r="HU40" s="39"/>
      <c r="HV40" s="39"/>
      <c r="HW40" s="39"/>
      <c r="HX40" s="39"/>
      <c r="HY40" s="39"/>
      <c r="HZ40" s="39"/>
      <c r="IA40" s="39"/>
      <c r="IB40" s="39"/>
      <c r="IC40" s="39"/>
      <c r="ID40" s="39"/>
      <c r="IE40" s="39"/>
      <c r="IF40" s="39"/>
      <c r="IG40" s="39"/>
      <c r="IH40" s="39"/>
      <c r="II40" s="39"/>
      <c r="IJ40" s="39"/>
      <c r="IK40" s="39"/>
      <c r="IL40" s="39"/>
      <c r="IM40" s="39"/>
      <c r="IN40" s="39"/>
      <c r="IO40" s="39"/>
      <c r="IP40" s="39"/>
      <c r="IQ40" s="39"/>
      <c r="IR40" s="39"/>
      <c r="IS40" s="39"/>
      <c r="IT40" s="39"/>
      <c r="IU40" s="39"/>
    </row>
    <row r="41" spans="1:255" s="44" customFormat="1" ht="11.25">
      <c r="A41" s="29" t="s">
        <v>17</v>
      </c>
      <c r="B41" s="50">
        <f t="shared" si="17"/>
        <v>108.5</v>
      </c>
      <c r="C41" s="30">
        <f t="shared" si="17"/>
        <v>106.1</v>
      </c>
      <c r="D41" s="30">
        <f t="shared" si="17"/>
        <v>105.2</v>
      </c>
      <c r="E41" s="30">
        <f t="shared" si="17"/>
        <v>105.5</v>
      </c>
      <c r="F41" s="30">
        <f t="shared" si="17"/>
        <v>105.8</v>
      </c>
      <c r="G41" s="30">
        <f t="shared" si="17"/>
        <v>106.6</v>
      </c>
      <c r="H41" s="30">
        <f t="shared" si="17"/>
        <v>101.8</v>
      </c>
      <c r="I41" s="30">
        <f t="shared" si="17"/>
        <v>102.1</v>
      </c>
      <c r="J41" s="30">
        <f t="shared" si="17"/>
        <v>102.2</v>
      </c>
      <c r="K41" s="30">
        <f t="shared" si="17"/>
        <v>102.7</v>
      </c>
      <c r="L41" s="30">
        <f t="shared" si="17"/>
        <v>102.9</v>
      </c>
      <c r="M41" s="31">
        <f t="shared" si="17"/>
        <v>101.2</v>
      </c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/>
      <c r="DM41" s="17"/>
      <c r="DN41" s="17"/>
      <c r="DO41" s="17"/>
      <c r="DP41" s="17"/>
      <c r="DQ41" s="17"/>
      <c r="DR41" s="17"/>
      <c r="DS41" s="17"/>
      <c r="DT41" s="17"/>
      <c r="DU41" s="17"/>
      <c r="DV41" s="17"/>
      <c r="DW41" s="17"/>
      <c r="DX41" s="17"/>
      <c r="DY41" s="17"/>
      <c r="DZ41" s="17"/>
      <c r="EA41" s="17"/>
      <c r="EB41" s="17"/>
      <c r="EC41" s="17"/>
      <c r="ED41" s="17"/>
      <c r="EE41" s="17"/>
      <c r="EF41" s="17"/>
      <c r="EG41" s="17"/>
      <c r="EH41" s="17"/>
      <c r="EI41" s="17"/>
      <c r="EJ41" s="17"/>
      <c r="EK41" s="17"/>
      <c r="EL41" s="17"/>
      <c r="EM41" s="17"/>
      <c r="EN41" s="17"/>
      <c r="EO41" s="17"/>
      <c r="EP41" s="17"/>
      <c r="EQ41" s="17"/>
      <c r="ER41" s="17"/>
      <c r="ES41" s="17"/>
      <c r="ET41" s="17"/>
      <c r="EU41" s="17"/>
      <c r="EV41" s="17"/>
      <c r="EW41" s="17"/>
      <c r="EX41" s="17"/>
      <c r="EY41" s="17"/>
      <c r="EZ41" s="17"/>
      <c r="FA41" s="17"/>
      <c r="FB41" s="17"/>
      <c r="FC41" s="17"/>
      <c r="FD41" s="17"/>
      <c r="FE41" s="17"/>
      <c r="FF41" s="17"/>
      <c r="FG41" s="17"/>
      <c r="FH41" s="17"/>
      <c r="FI41" s="17"/>
      <c r="FJ41" s="17"/>
      <c r="FK41" s="17"/>
      <c r="FL41" s="17"/>
      <c r="FM41" s="17"/>
      <c r="FN41" s="17"/>
      <c r="FO41" s="17"/>
      <c r="FP41" s="17"/>
      <c r="FQ41" s="17"/>
      <c r="FR41" s="17"/>
      <c r="FS41" s="17"/>
      <c r="FT41" s="17"/>
      <c r="FU41" s="17"/>
      <c r="FV41" s="17"/>
      <c r="FW41" s="17"/>
      <c r="FX41" s="17"/>
      <c r="FY41" s="17"/>
      <c r="FZ41" s="17"/>
      <c r="GA41" s="17"/>
      <c r="GB41" s="17"/>
      <c r="GC41" s="17"/>
      <c r="GD41" s="17"/>
      <c r="GE41" s="17"/>
      <c r="GF41" s="17"/>
      <c r="GG41" s="17"/>
      <c r="GH41" s="17"/>
      <c r="GI41" s="17"/>
      <c r="GJ41" s="17"/>
      <c r="GK41" s="17"/>
      <c r="GL41" s="17"/>
      <c r="GM41" s="17"/>
      <c r="GN41" s="17"/>
      <c r="GO41" s="17"/>
      <c r="GP41" s="17"/>
      <c r="GQ41" s="17"/>
      <c r="GR41" s="17"/>
      <c r="GS41" s="17"/>
      <c r="GT41" s="17"/>
      <c r="GU41" s="17"/>
      <c r="GV41" s="17"/>
      <c r="GW41" s="17"/>
      <c r="GX41" s="17"/>
      <c r="GY41" s="17"/>
      <c r="GZ41" s="17"/>
      <c r="HA41" s="17"/>
      <c r="HB41" s="17"/>
      <c r="HC41" s="17"/>
      <c r="HD41" s="17"/>
      <c r="HE41" s="17"/>
      <c r="HF41" s="17"/>
      <c r="HG41" s="17"/>
      <c r="HH41" s="17"/>
      <c r="HI41" s="17"/>
      <c r="HJ41" s="17"/>
      <c r="HK41" s="17"/>
      <c r="HL41" s="17"/>
      <c r="HM41" s="17"/>
      <c r="HN41" s="17"/>
      <c r="HO41" s="17"/>
      <c r="HP41" s="17"/>
      <c r="HQ41" s="17"/>
      <c r="HR41" s="17"/>
      <c r="HS41" s="17"/>
      <c r="HT41" s="17"/>
      <c r="HU41" s="17"/>
      <c r="HV41" s="17"/>
      <c r="HW41" s="17"/>
      <c r="HX41" s="17"/>
      <c r="HY41" s="17"/>
      <c r="HZ41" s="17"/>
      <c r="IA41" s="17"/>
      <c r="IB41" s="17"/>
      <c r="IC41" s="17"/>
      <c r="ID41" s="17"/>
      <c r="IE41" s="17"/>
      <c r="IF41" s="17"/>
      <c r="IG41" s="17"/>
      <c r="IH41" s="17"/>
      <c r="II41" s="17"/>
      <c r="IJ41" s="17"/>
      <c r="IK41" s="17"/>
      <c r="IL41" s="17"/>
      <c r="IM41" s="17"/>
      <c r="IN41" s="17"/>
      <c r="IO41" s="17"/>
      <c r="IP41" s="17"/>
      <c r="IQ41" s="17"/>
      <c r="IR41" s="17"/>
      <c r="IS41" s="17"/>
      <c r="IT41" s="17"/>
      <c r="IU41" s="17"/>
    </row>
    <row r="42" spans="1:255" s="18" customFormat="1" ht="11.25">
      <c r="A42" s="51" t="s">
        <v>21</v>
      </c>
      <c r="B42" s="20">
        <f t="shared" si="17"/>
        <v>100</v>
      </c>
      <c r="C42" s="20">
        <f t="shared" si="17"/>
        <v>100</v>
      </c>
      <c r="D42" s="20">
        <f t="shared" si="17"/>
        <v>98.1</v>
      </c>
      <c r="E42" s="20">
        <f t="shared" si="17"/>
        <v>97.4</v>
      </c>
      <c r="F42" s="20">
        <f t="shared" si="17"/>
        <v>95.9</v>
      </c>
      <c r="G42" s="20">
        <f t="shared" si="17"/>
        <v>98.7</v>
      </c>
      <c r="H42" s="20">
        <f t="shared" si="17"/>
        <v>102.4</v>
      </c>
      <c r="I42" s="20">
        <f t="shared" si="17"/>
        <v>97.4</v>
      </c>
      <c r="J42" s="20">
        <f t="shared" si="17"/>
        <v>103.4</v>
      </c>
      <c r="K42" s="20">
        <f t="shared" si="17"/>
        <v>100.2</v>
      </c>
      <c r="L42" s="20">
        <f t="shared" si="17"/>
        <v>86.2</v>
      </c>
      <c r="M42" s="21">
        <f t="shared" si="17"/>
        <v>112.3</v>
      </c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  <c r="FF42" s="13"/>
      <c r="FG42" s="13"/>
      <c r="FH42" s="13"/>
      <c r="FI42" s="13"/>
      <c r="FJ42" s="13"/>
      <c r="FK42" s="13"/>
      <c r="FL42" s="13"/>
      <c r="FM42" s="13"/>
      <c r="FN42" s="13"/>
      <c r="FO42" s="13"/>
      <c r="FP42" s="13"/>
      <c r="FQ42" s="13"/>
      <c r="FR42" s="13"/>
      <c r="FS42" s="13"/>
      <c r="FT42" s="13"/>
      <c r="FU42" s="13"/>
      <c r="FV42" s="13"/>
      <c r="FW42" s="13"/>
      <c r="FX42" s="13"/>
      <c r="FY42" s="13"/>
      <c r="FZ42" s="13"/>
      <c r="GA42" s="13"/>
      <c r="GB42" s="13"/>
      <c r="GC42" s="13"/>
      <c r="GD42" s="13"/>
      <c r="GE42" s="13"/>
      <c r="GF42" s="13"/>
      <c r="GG42" s="13"/>
      <c r="GH42" s="13"/>
      <c r="GI42" s="13"/>
      <c r="GJ42" s="13"/>
      <c r="GK42" s="13"/>
      <c r="GL42" s="13"/>
      <c r="GM42" s="13"/>
      <c r="GN42" s="13"/>
      <c r="GO42" s="13"/>
      <c r="GP42" s="13"/>
      <c r="GQ42" s="13"/>
      <c r="GR42" s="13"/>
      <c r="GS42" s="13"/>
      <c r="GT42" s="13"/>
      <c r="GU42" s="13"/>
      <c r="GV42" s="13"/>
      <c r="GW42" s="13"/>
      <c r="GX42" s="13"/>
      <c r="GY42" s="13"/>
      <c r="GZ42" s="13"/>
      <c r="HA42" s="13"/>
      <c r="HB42" s="13"/>
      <c r="HC42" s="13"/>
      <c r="HD42" s="13"/>
      <c r="HE42" s="13"/>
      <c r="HF42" s="13"/>
      <c r="HG42" s="13"/>
      <c r="HH42" s="13"/>
      <c r="HI42" s="13"/>
      <c r="HJ42" s="13"/>
      <c r="HK42" s="13"/>
      <c r="HL42" s="13"/>
      <c r="HM42" s="13"/>
      <c r="HN42" s="13"/>
      <c r="HO42" s="13"/>
      <c r="HP42" s="13"/>
      <c r="HQ42" s="13"/>
      <c r="HR42" s="13"/>
      <c r="HS42" s="13"/>
      <c r="HT42" s="13"/>
      <c r="HU42" s="13"/>
      <c r="HV42" s="13"/>
      <c r="HW42" s="13"/>
      <c r="HX42" s="13"/>
      <c r="HY42" s="13"/>
      <c r="HZ42" s="13"/>
      <c r="IA42" s="13"/>
      <c r="IB42" s="13"/>
      <c r="IC42" s="13"/>
      <c r="ID42" s="13"/>
      <c r="IE42" s="13"/>
      <c r="IF42" s="13"/>
      <c r="IG42" s="13"/>
      <c r="IH42" s="13"/>
      <c r="II42" s="13"/>
      <c r="IJ42" s="13"/>
      <c r="IK42" s="13"/>
      <c r="IL42" s="13"/>
      <c r="IM42" s="13"/>
      <c r="IN42" s="13"/>
      <c r="IO42" s="13"/>
      <c r="IP42" s="13"/>
      <c r="IQ42" s="13"/>
      <c r="IR42" s="13"/>
      <c r="IS42" s="13"/>
      <c r="IT42" s="13"/>
      <c r="IU42" s="13"/>
    </row>
    <row r="43" spans="1:255" s="18" customFormat="1" ht="11.25">
      <c r="A43" s="33" t="s">
        <v>17</v>
      </c>
      <c r="B43" s="34">
        <f t="shared" si="17"/>
        <v>100</v>
      </c>
      <c r="C43" s="34">
        <f t="shared" si="17"/>
        <v>100</v>
      </c>
      <c r="D43" s="34">
        <f t="shared" si="17"/>
        <v>99.3</v>
      </c>
      <c r="E43" s="34">
        <f t="shared" si="17"/>
        <v>98.8</v>
      </c>
      <c r="F43" s="34">
        <f t="shared" si="17"/>
        <v>98</v>
      </c>
      <c r="G43" s="34">
        <f t="shared" si="17"/>
        <v>98.2</v>
      </c>
      <c r="H43" s="34">
        <f t="shared" si="17"/>
        <v>98.6</v>
      </c>
      <c r="I43" s="34">
        <f t="shared" si="17"/>
        <v>98.5</v>
      </c>
      <c r="J43" s="34">
        <f t="shared" si="17"/>
        <v>99.3</v>
      </c>
      <c r="K43" s="34">
        <f t="shared" si="17"/>
        <v>99.5</v>
      </c>
      <c r="L43" s="34">
        <f t="shared" si="17"/>
        <v>97.5</v>
      </c>
      <c r="M43" s="35">
        <f t="shared" si="17"/>
        <v>99.6</v>
      </c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  <c r="DH43" s="17"/>
      <c r="DI43" s="17"/>
      <c r="DJ43" s="17"/>
      <c r="DK43" s="17"/>
      <c r="DL43" s="17"/>
      <c r="DM43" s="17"/>
      <c r="DN43" s="17"/>
      <c r="DO43" s="17"/>
      <c r="DP43" s="17"/>
      <c r="DQ43" s="17"/>
      <c r="DR43" s="17"/>
      <c r="DS43" s="17"/>
      <c r="DT43" s="17"/>
      <c r="DU43" s="17"/>
      <c r="DV43" s="17"/>
      <c r="DW43" s="17"/>
      <c r="DX43" s="17"/>
      <c r="DY43" s="17"/>
      <c r="DZ43" s="17"/>
      <c r="EA43" s="17"/>
      <c r="EB43" s="17"/>
      <c r="EC43" s="17"/>
      <c r="ED43" s="17"/>
      <c r="EE43" s="17"/>
      <c r="EF43" s="17"/>
      <c r="EG43" s="17"/>
      <c r="EH43" s="17"/>
      <c r="EI43" s="17"/>
      <c r="EJ43" s="17"/>
      <c r="EK43" s="17"/>
      <c r="EL43" s="17"/>
      <c r="EM43" s="17"/>
      <c r="EN43" s="17"/>
      <c r="EO43" s="17"/>
      <c r="EP43" s="17"/>
      <c r="EQ43" s="17"/>
      <c r="ER43" s="17"/>
      <c r="ES43" s="17"/>
      <c r="ET43" s="17"/>
      <c r="EU43" s="17"/>
      <c r="EV43" s="17"/>
      <c r="EW43" s="17"/>
      <c r="EX43" s="17"/>
      <c r="EY43" s="17"/>
      <c r="EZ43" s="17"/>
      <c r="FA43" s="17"/>
      <c r="FB43" s="17"/>
      <c r="FC43" s="17"/>
      <c r="FD43" s="17"/>
      <c r="FE43" s="17"/>
      <c r="FF43" s="17"/>
      <c r="FG43" s="17"/>
      <c r="FH43" s="17"/>
      <c r="FI43" s="17"/>
      <c r="FJ43" s="17"/>
      <c r="FK43" s="17"/>
      <c r="FL43" s="17"/>
      <c r="FM43" s="17"/>
      <c r="FN43" s="17"/>
      <c r="FO43" s="17"/>
      <c r="FP43" s="17"/>
      <c r="FQ43" s="17"/>
      <c r="FR43" s="17"/>
      <c r="FS43" s="17"/>
      <c r="FT43" s="17"/>
      <c r="FU43" s="17"/>
      <c r="FV43" s="17"/>
      <c r="FW43" s="17"/>
      <c r="FX43" s="17"/>
      <c r="FY43" s="17"/>
      <c r="FZ43" s="17"/>
      <c r="GA43" s="17"/>
      <c r="GB43" s="17"/>
      <c r="GC43" s="17"/>
      <c r="GD43" s="17"/>
      <c r="GE43" s="17"/>
      <c r="GF43" s="17"/>
      <c r="GG43" s="17"/>
      <c r="GH43" s="17"/>
      <c r="GI43" s="17"/>
      <c r="GJ43" s="17"/>
      <c r="GK43" s="17"/>
      <c r="GL43" s="17"/>
      <c r="GM43" s="17"/>
      <c r="GN43" s="17"/>
      <c r="GO43" s="17"/>
      <c r="GP43" s="17"/>
      <c r="GQ43" s="17"/>
      <c r="GR43" s="17"/>
      <c r="GS43" s="17"/>
      <c r="GT43" s="17"/>
      <c r="GU43" s="17"/>
      <c r="GV43" s="17"/>
      <c r="GW43" s="17"/>
      <c r="GX43" s="17"/>
      <c r="GY43" s="17"/>
      <c r="GZ43" s="17"/>
      <c r="HA43" s="17"/>
      <c r="HB43" s="17"/>
      <c r="HC43" s="17"/>
      <c r="HD43" s="17"/>
      <c r="HE43" s="17"/>
      <c r="HF43" s="17"/>
      <c r="HG43" s="17"/>
      <c r="HH43" s="17"/>
      <c r="HI43" s="17"/>
      <c r="HJ43" s="17"/>
      <c r="HK43" s="17"/>
      <c r="HL43" s="17"/>
      <c r="HM43" s="17"/>
      <c r="HN43" s="17"/>
      <c r="HO43" s="17"/>
      <c r="HP43" s="17"/>
      <c r="HQ43" s="17"/>
      <c r="HR43" s="17"/>
      <c r="HS43" s="17"/>
      <c r="HT43" s="17"/>
      <c r="HU43" s="17"/>
      <c r="HV43" s="17"/>
      <c r="HW43" s="17"/>
      <c r="HX43" s="17"/>
      <c r="HY43" s="17"/>
      <c r="HZ43" s="17"/>
      <c r="IA43" s="17"/>
      <c r="IB43" s="17"/>
      <c r="IC43" s="17"/>
      <c r="ID43" s="17"/>
      <c r="IE43" s="17"/>
      <c r="IF43" s="17"/>
      <c r="IG43" s="17"/>
      <c r="IH43" s="17"/>
      <c r="II43" s="17"/>
      <c r="IJ43" s="17"/>
      <c r="IK43" s="17"/>
      <c r="IL43" s="17"/>
      <c r="IM43" s="17"/>
      <c r="IN43" s="17"/>
      <c r="IO43" s="17"/>
      <c r="IP43" s="17"/>
      <c r="IQ43" s="17"/>
      <c r="IR43" s="17"/>
      <c r="IS43" s="17"/>
      <c r="IT43" s="17"/>
      <c r="IU43" s="17"/>
    </row>
    <row r="44" spans="1:255" s="6" customFormat="1" ht="11.25">
      <c r="A44" s="36" t="s">
        <v>22</v>
      </c>
      <c r="B44" s="37">
        <f t="shared" si="17"/>
        <v>106.7</v>
      </c>
      <c r="C44" s="37">
        <f t="shared" si="17"/>
        <v>103</v>
      </c>
      <c r="D44" s="37">
        <f t="shared" si="17"/>
        <v>102.3</v>
      </c>
      <c r="E44" s="37">
        <f t="shared" si="17"/>
        <v>104.1</v>
      </c>
      <c r="F44" s="37">
        <f t="shared" si="17"/>
        <v>103.5</v>
      </c>
      <c r="G44" s="37">
        <f t="shared" si="17"/>
        <v>105.4</v>
      </c>
      <c r="H44" s="37">
        <f t="shared" si="17"/>
        <v>84</v>
      </c>
      <c r="I44" s="37">
        <f t="shared" si="17"/>
        <v>102.7</v>
      </c>
      <c r="J44" s="37">
        <f t="shared" si="17"/>
        <v>103.2</v>
      </c>
      <c r="K44" s="37">
        <f t="shared" si="17"/>
        <v>104.4</v>
      </c>
      <c r="L44" s="37">
        <f t="shared" si="17"/>
        <v>97.9</v>
      </c>
      <c r="M44" s="38">
        <f t="shared" si="17"/>
        <v>95.4</v>
      </c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39"/>
      <c r="BD44" s="39"/>
      <c r="BE44" s="39"/>
      <c r="BF44" s="39"/>
      <c r="BG44" s="39"/>
      <c r="BH44" s="39"/>
      <c r="BI44" s="39"/>
      <c r="BJ44" s="39"/>
      <c r="BK44" s="39"/>
      <c r="BL44" s="39"/>
      <c r="BM44" s="39"/>
      <c r="BN44" s="39"/>
      <c r="BO44" s="39"/>
      <c r="BP44" s="39"/>
      <c r="BQ44" s="39"/>
      <c r="BR44" s="39"/>
      <c r="BS44" s="39"/>
      <c r="BT44" s="39"/>
      <c r="BU44" s="39"/>
      <c r="BV44" s="39"/>
      <c r="BW44" s="39"/>
      <c r="BX44" s="39"/>
      <c r="BY44" s="39"/>
      <c r="BZ44" s="39"/>
      <c r="CA44" s="39"/>
      <c r="CB44" s="39"/>
      <c r="CC44" s="39"/>
      <c r="CD44" s="39"/>
      <c r="CE44" s="39"/>
      <c r="CF44" s="39"/>
      <c r="CG44" s="39"/>
      <c r="CH44" s="39"/>
      <c r="CI44" s="39"/>
      <c r="CJ44" s="39"/>
      <c r="CK44" s="39"/>
      <c r="CL44" s="39"/>
      <c r="CM44" s="39"/>
      <c r="CN44" s="39"/>
      <c r="CO44" s="39"/>
      <c r="CP44" s="39"/>
      <c r="CQ44" s="39"/>
      <c r="CR44" s="39"/>
      <c r="CS44" s="39"/>
      <c r="CT44" s="39"/>
      <c r="CU44" s="39"/>
      <c r="CV44" s="39"/>
      <c r="CW44" s="39"/>
      <c r="CX44" s="39"/>
      <c r="CY44" s="39"/>
      <c r="CZ44" s="39"/>
      <c r="DA44" s="39"/>
      <c r="DB44" s="39"/>
      <c r="DC44" s="39"/>
      <c r="DD44" s="39"/>
      <c r="DE44" s="39"/>
      <c r="DF44" s="39"/>
      <c r="DG44" s="39"/>
      <c r="DH44" s="39"/>
      <c r="DI44" s="39"/>
      <c r="DJ44" s="39"/>
      <c r="DK44" s="39"/>
      <c r="DL44" s="39"/>
      <c r="DM44" s="39"/>
      <c r="DN44" s="39"/>
      <c r="DO44" s="39"/>
      <c r="DP44" s="39"/>
      <c r="DQ44" s="39"/>
      <c r="DR44" s="39"/>
      <c r="DS44" s="39"/>
      <c r="DT44" s="39"/>
      <c r="DU44" s="39"/>
      <c r="DV44" s="39"/>
      <c r="DW44" s="39"/>
      <c r="DX44" s="39"/>
      <c r="DY44" s="39"/>
      <c r="DZ44" s="39"/>
      <c r="EA44" s="39"/>
      <c r="EB44" s="39"/>
      <c r="EC44" s="39"/>
      <c r="ED44" s="39"/>
      <c r="EE44" s="39"/>
      <c r="EF44" s="39"/>
      <c r="EG44" s="39"/>
      <c r="EH44" s="39"/>
      <c r="EI44" s="39"/>
      <c r="EJ44" s="39"/>
      <c r="EK44" s="39"/>
      <c r="EL44" s="39"/>
      <c r="EM44" s="39"/>
      <c r="EN44" s="39"/>
      <c r="EO44" s="39"/>
      <c r="EP44" s="39"/>
      <c r="EQ44" s="39"/>
      <c r="ER44" s="39"/>
      <c r="ES44" s="39"/>
      <c r="ET44" s="39"/>
      <c r="EU44" s="39"/>
      <c r="EV44" s="39"/>
      <c r="EW44" s="39"/>
      <c r="EX44" s="39"/>
      <c r="EY44" s="39"/>
      <c r="EZ44" s="39"/>
      <c r="FA44" s="39"/>
      <c r="FB44" s="39"/>
      <c r="FC44" s="39"/>
      <c r="FD44" s="39"/>
      <c r="FE44" s="39"/>
      <c r="FF44" s="39"/>
      <c r="FG44" s="39"/>
      <c r="FH44" s="39"/>
      <c r="FI44" s="39"/>
      <c r="FJ44" s="39"/>
      <c r="FK44" s="39"/>
      <c r="FL44" s="39"/>
      <c r="FM44" s="39"/>
      <c r="FN44" s="39"/>
      <c r="FO44" s="39"/>
      <c r="FP44" s="39"/>
      <c r="FQ44" s="39"/>
      <c r="FR44" s="39"/>
      <c r="FS44" s="39"/>
      <c r="FT44" s="39"/>
      <c r="FU44" s="39"/>
      <c r="FV44" s="39"/>
      <c r="FW44" s="39"/>
      <c r="FX44" s="39"/>
      <c r="FY44" s="39"/>
      <c r="FZ44" s="39"/>
      <c r="GA44" s="39"/>
      <c r="GB44" s="39"/>
      <c r="GC44" s="39"/>
      <c r="GD44" s="39"/>
      <c r="GE44" s="39"/>
      <c r="GF44" s="39"/>
      <c r="GG44" s="39"/>
      <c r="GH44" s="39"/>
      <c r="GI44" s="39"/>
      <c r="GJ44" s="39"/>
      <c r="GK44" s="39"/>
      <c r="GL44" s="39"/>
      <c r="GM44" s="39"/>
      <c r="GN44" s="39"/>
      <c r="GO44" s="39"/>
      <c r="GP44" s="39"/>
      <c r="GQ44" s="39"/>
      <c r="GR44" s="39"/>
      <c r="GS44" s="39"/>
      <c r="GT44" s="39"/>
      <c r="GU44" s="39"/>
      <c r="GV44" s="39"/>
      <c r="GW44" s="39"/>
      <c r="GX44" s="39"/>
      <c r="GY44" s="39"/>
      <c r="GZ44" s="39"/>
      <c r="HA44" s="39"/>
      <c r="HB44" s="39"/>
      <c r="HC44" s="39"/>
      <c r="HD44" s="39"/>
      <c r="HE44" s="39"/>
      <c r="HF44" s="39"/>
      <c r="HG44" s="39"/>
      <c r="HH44" s="39"/>
      <c r="HI44" s="39"/>
      <c r="HJ44" s="39"/>
      <c r="HK44" s="39"/>
      <c r="HL44" s="39"/>
      <c r="HM44" s="39"/>
      <c r="HN44" s="39"/>
      <c r="HO44" s="39"/>
      <c r="HP44" s="39"/>
      <c r="HQ44" s="39"/>
      <c r="HR44" s="39"/>
      <c r="HS44" s="39"/>
      <c r="HT44" s="39"/>
      <c r="HU44" s="39"/>
      <c r="HV44" s="39"/>
      <c r="HW44" s="39"/>
      <c r="HX44" s="39"/>
      <c r="HY44" s="39"/>
      <c r="HZ44" s="39"/>
      <c r="IA44" s="39"/>
      <c r="IB44" s="39"/>
      <c r="IC44" s="39"/>
      <c r="ID44" s="39"/>
      <c r="IE44" s="39"/>
      <c r="IF44" s="39"/>
      <c r="IG44" s="39"/>
      <c r="IH44" s="39"/>
      <c r="II44" s="39"/>
      <c r="IJ44" s="39"/>
      <c r="IK44" s="39"/>
      <c r="IL44" s="39"/>
      <c r="IM44" s="39"/>
      <c r="IN44" s="39"/>
      <c r="IO44" s="39"/>
      <c r="IP44" s="39"/>
      <c r="IQ44" s="39"/>
      <c r="IR44" s="39"/>
      <c r="IS44" s="39"/>
      <c r="IT44" s="39"/>
      <c r="IU44" s="39"/>
    </row>
    <row r="45" spans="1:255" s="44" customFormat="1" ht="10.5">
      <c r="A45" s="52" t="s">
        <v>17</v>
      </c>
      <c r="B45" s="53">
        <f t="shared" si="17"/>
        <v>106.7</v>
      </c>
      <c r="C45" s="53">
        <f t="shared" si="17"/>
        <v>104.7</v>
      </c>
      <c r="D45" s="53">
        <f t="shared" si="17"/>
        <v>103.9</v>
      </c>
      <c r="E45" s="53">
        <f t="shared" si="17"/>
        <v>103.9</v>
      </c>
      <c r="F45" s="53">
        <f t="shared" si="17"/>
        <v>103.8</v>
      </c>
      <c r="G45" s="53">
        <f t="shared" si="17"/>
        <v>104.2</v>
      </c>
      <c r="H45" s="53">
        <f t="shared" si="17"/>
        <v>100.9</v>
      </c>
      <c r="I45" s="53">
        <f t="shared" si="17"/>
        <v>101.1</v>
      </c>
      <c r="J45" s="53">
        <f t="shared" si="17"/>
        <v>101.4</v>
      </c>
      <c r="K45" s="53">
        <f t="shared" si="17"/>
        <v>101.8</v>
      </c>
      <c r="L45" s="53">
        <f t="shared" si="17"/>
        <v>101.3</v>
      </c>
      <c r="M45" s="54">
        <f t="shared" si="17"/>
        <v>100.7</v>
      </c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  <c r="AP45" s="43"/>
      <c r="AQ45" s="43"/>
      <c r="AR45" s="43"/>
      <c r="AS45" s="43"/>
      <c r="AT45" s="43"/>
      <c r="AU45" s="43"/>
      <c r="AV45" s="43"/>
      <c r="AW45" s="43"/>
      <c r="AX45" s="43"/>
      <c r="AY45" s="43"/>
      <c r="AZ45" s="43"/>
      <c r="BA45" s="43"/>
      <c r="BB45" s="43"/>
      <c r="BC45" s="43"/>
      <c r="BD45" s="43"/>
      <c r="BE45" s="43"/>
      <c r="BF45" s="43"/>
      <c r="BG45" s="43"/>
      <c r="BH45" s="43"/>
      <c r="BI45" s="43"/>
      <c r="BJ45" s="43"/>
      <c r="BK45" s="43"/>
      <c r="BL45" s="43"/>
      <c r="BM45" s="43"/>
      <c r="BN45" s="43"/>
      <c r="BO45" s="43"/>
      <c r="BP45" s="43"/>
      <c r="BQ45" s="43"/>
      <c r="BR45" s="43"/>
      <c r="BS45" s="43"/>
      <c r="BT45" s="43"/>
      <c r="BU45" s="43"/>
      <c r="BV45" s="43"/>
      <c r="BW45" s="43"/>
      <c r="BX45" s="43"/>
      <c r="BY45" s="43"/>
      <c r="BZ45" s="43"/>
      <c r="CA45" s="43"/>
      <c r="CB45" s="43"/>
      <c r="CC45" s="43"/>
      <c r="CD45" s="43"/>
      <c r="CE45" s="43"/>
      <c r="CF45" s="43"/>
      <c r="CG45" s="43"/>
      <c r="CH45" s="43"/>
      <c r="CI45" s="43"/>
      <c r="CJ45" s="43"/>
      <c r="CK45" s="43"/>
      <c r="CL45" s="43"/>
      <c r="CM45" s="43"/>
      <c r="CN45" s="43"/>
      <c r="CO45" s="43"/>
      <c r="CP45" s="43"/>
      <c r="CQ45" s="43"/>
      <c r="CR45" s="43"/>
      <c r="CS45" s="43"/>
      <c r="CT45" s="43"/>
      <c r="CU45" s="43"/>
      <c r="CV45" s="43"/>
      <c r="CW45" s="43"/>
      <c r="CX45" s="43"/>
      <c r="CY45" s="43"/>
      <c r="CZ45" s="43"/>
      <c r="DA45" s="43"/>
      <c r="DB45" s="43"/>
      <c r="DC45" s="43"/>
      <c r="DD45" s="43"/>
      <c r="DE45" s="43"/>
      <c r="DF45" s="43"/>
      <c r="DG45" s="43"/>
      <c r="DH45" s="43"/>
      <c r="DI45" s="43"/>
      <c r="DJ45" s="43"/>
      <c r="DK45" s="43"/>
      <c r="DL45" s="43"/>
      <c r="DM45" s="43"/>
      <c r="DN45" s="43"/>
      <c r="DO45" s="43"/>
      <c r="DP45" s="43"/>
      <c r="DQ45" s="43"/>
      <c r="DR45" s="43"/>
      <c r="DS45" s="43"/>
      <c r="DT45" s="43"/>
      <c r="DU45" s="43"/>
      <c r="DV45" s="43"/>
      <c r="DW45" s="43"/>
      <c r="DX45" s="43"/>
      <c r="DY45" s="43"/>
      <c r="DZ45" s="43"/>
      <c r="EA45" s="43"/>
      <c r="EB45" s="43"/>
      <c r="EC45" s="43"/>
      <c r="ED45" s="43"/>
      <c r="EE45" s="43"/>
      <c r="EF45" s="43"/>
      <c r="EG45" s="43"/>
      <c r="EH45" s="43"/>
      <c r="EI45" s="43"/>
      <c r="EJ45" s="43"/>
      <c r="EK45" s="43"/>
      <c r="EL45" s="43"/>
      <c r="EM45" s="43"/>
      <c r="EN45" s="43"/>
      <c r="EO45" s="43"/>
      <c r="EP45" s="43"/>
      <c r="EQ45" s="43"/>
      <c r="ER45" s="43"/>
      <c r="ES45" s="43"/>
      <c r="ET45" s="43"/>
      <c r="EU45" s="43"/>
      <c r="EV45" s="43"/>
      <c r="EW45" s="43"/>
      <c r="EX45" s="43"/>
      <c r="EY45" s="43"/>
      <c r="EZ45" s="43"/>
      <c r="FA45" s="43"/>
      <c r="FB45" s="43"/>
      <c r="FC45" s="43"/>
      <c r="FD45" s="43"/>
      <c r="FE45" s="43"/>
      <c r="FF45" s="43"/>
      <c r="FG45" s="43"/>
      <c r="FH45" s="43"/>
      <c r="FI45" s="43"/>
      <c r="FJ45" s="43"/>
      <c r="FK45" s="43"/>
      <c r="FL45" s="43"/>
      <c r="FM45" s="43"/>
      <c r="FN45" s="43"/>
      <c r="FO45" s="43"/>
      <c r="FP45" s="43"/>
      <c r="FQ45" s="43"/>
      <c r="FR45" s="43"/>
      <c r="FS45" s="43"/>
      <c r="FT45" s="43"/>
      <c r="FU45" s="43"/>
      <c r="FV45" s="43"/>
      <c r="FW45" s="43"/>
      <c r="FX45" s="43"/>
      <c r="FY45" s="43"/>
      <c r="FZ45" s="43"/>
      <c r="GA45" s="43"/>
      <c r="GB45" s="43"/>
      <c r="GC45" s="43"/>
      <c r="GD45" s="43"/>
      <c r="GE45" s="43"/>
      <c r="GF45" s="43"/>
      <c r="GG45" s="43"/>
      <c r="GH45" s="43"/>
      <c r="GI45" s="43"/>
      <c r="GJ45" s="43"/>
      <c r="GK45" s="43"/>
      <c r="GL45" s="43"/>
      <c r="GM45" s="43"/>
      <c r="GN45" s="43"/>
      <c r="GO45" s="43"/>
      <c r="GP45" s="43"/>
      <c r="GQ45" s="43"/>
      <c r="GR45" s="43"/>
      <c r="GS45" s="43"/>
      <c r="GT45" s="43"/>
      <c r="GU45" s="43"/>
      <c r="GV45" s="43"/>
      <c r="GW45" s="43"/>
      <c r="GX45" s="43"/>
      <c r="GY45" s="43"/>
      <c r="GZ45" s="43"/>
      <c r="HA45" s="43"/>
      <c r="HB45" s="43"/>
      <c r="HC45" s="43"/>
      <c r="HD45" s="43"/>
      <c r="HE45" s="43"/>
      <c r="HF45" s="43"/>
      <c r="HG45" s="43"/>
      <c r="HH45" s="43"/>
      <c r="HI45" s="43"/>
      <c r="HJ45" s="43"/>
      <c r="HK45" s="43"/>
      <c r="HL45" s="43"/>
      <c r="HM45" s="43"/>
      <c r="HN45" s="43"/>
      <c r="HO45" s="43"/>
      <c r="HP45" s="43"/>
      <c r="HQ45" s="43"/>
      <c r="HR45" s="43"/>
      <c r="HS45" s="43"/>
      <c r="HT45" s="43"/>
      <c r="HU45" s="43"/>
      <c r="HV45" s="43"/>
      <c r="HW45" s="43"/>
      <c r="HX45" s="43"/>
      <c r="HY45" s="43"/>
      <c r="HZ45" s="43"/>
      <c r="IA45" s="43"/>
      <c r="IB45" s="43"/>
      <c r="IC45" s="43"/>
      <c r="ID45" s="43"/>
      <c r="IE45" s="43"/>
      <c r="IF45" s="43"/>
      <c r="IG45" s="43"/>
      <c r="IH45" s="43"/>
      <c r="II45" s="43"/>
      <c r="IJ45" s="43"/>
      <c r="IK45" s="43"/>
      <c r="IL45" s="43"/>
      <c r="IM45" s="43"/>
      <c r="IN45" s="43"/>
      <c r="IO45" s="43"/>
      <c r="IP45" s="43"/>
      <c r="IQ45" s="43"/>
      <c r="IR45" s="43"/>
      <c r="IS45" s="43"/>
      <c r="IT45" s="43"/>
      <c r="IU45" s="43"/>
    </row>
    <row r="46" spans="1:255" ht="12.75">
      <c r="A46" s="60"/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3"/>
      <c r="CU46" s="13"/>
      <c r="CV46" s="13"/>
      <c r="CW46" s="13"/>
      <c r="CX46" s="13"/>
      <c r="CY46" s="13"/>
      <c r="CZ46" s="13"/>
      <c r="DA46" s="13"/>
      <c r="DB46" s="13"/>
      <c r="DC46" s="13"/>
      <c r="DD46" s="13"/>
      <c r="DE46" s="13"/>
      <c r="DF46" s="13"/>
      <c r="DG46" s="13"/>
      <c r="DH46" s="13"/>
      <c r="DI46" s="13"/>
      <c r="DJ46" s="13"/>
      <c r="DK46" s="13"/>
      <c r="DL46" s="13"/>
      <c r="DM46" s="13"/>
      <c r="DN46" s="13"/>
      <c r="DO46" s="13"/>
      <c r="DP46" s="13"/>
      <c r="DQ46" s="13"/>
      <c r="DR46" s="13"/>
      <c r="DS46" s="13"/>
      <c r="DT46" s="13"/>
      <c r="DU46" s="13"/>
      <c r="DV46" s="13"/>
      <c r="DW46" s="13"/>
      <c r="DX46" s="13"/>
      <c r="DY46" s="13"/>
      <c r="DZ46" s="13"/>
      <c r="EA46" s="13"/>
      <c r="EB46" s="13"/>
      <c r="EC46" s="13"/>
      <c r="ED46" s="13"/>
      <c r="EE46" s="13"/>
      <c r="EF46" s="13"/>
      <c r="EG46" s="13"/>
      <c r="EH46" s="13"/>
      <c r="EI46" s="13"/>
      <c r="EJ46" s="13"/>
      <c r="EK46" s="13"/>
      <c r="EL46" s="13"/>
      <c r="EM46" s="13"/>
      <c r="EN46" s="13"/>
      <c r="EO46" s="13"/>
      <c r="EP46" s="13"/>
      <c r="EQ46" s="13"/>
      <c r="ER46" s="13"/>
      <c r="ES46" s="13"/>
      <c r="ET46" s="13"/>
      <c r="EU46" s="13"/>
      <c r="EV46" s="13"/>
      <c r="EW46" s="13"/>
      <c r="EX46" s="13"/>
      <c r="EY46" s="13"/>
      <c r="EZ46" s="13"/>
      <c r="FA46" s="13"/>
      <c r="FB46" s="13"/>
      <c r="FC46" s="13"/>
      <c r="FD46" s="13"/>
      <c r="FE46" s="13"/>
      <c r="FF46" s="13"/>
      <c r="FG46" s="13"/>
      <c r="FH46" s="13"/>
      <c r="FI46" s="13"/>
      <c r="FJ46" s="13"/>
      <c r="FK46" s="13"/>
      <c r="FL46" s="13"/>
      <c r="FM46" s="13"/>
      <c r="FN46" s="13"/>
      <c r="FO46" s="13"/>
      <c r="FP46" s="13"/>
      <c r="FQ46" s="13"/>
      <c r="FR46" s="13"/>
      <c r="FS46" s="13"/>
      <c r="FT46" s="13"/>
      <c r="FU46" s="13"/>
      <c r="FV46" s="13"/>
      <c r="FW46" s="13"/>
      <c r="FX46" s="13"/>
      <c r="FY46" s="13"/>
      <c r="FZ46" s="13"/>
      <c r="GA46" s="13"/>
      <c r="GB46" s="13"/>
      <c r="GC46" s="13"/>
      <c r="GD46" s="13"/>
      <c r="GE46" s="13"/>
      <c r="GF46" s="13"/>
      <c r="GG46" s="13"/>
      <c r="GH46" s="13"/>
      <c r="GI46" s="13"/>
      <c r="GJ46" s="13"/>
      <c r="GK46" s="13"/>
      <c r="GL46" s="13"/>
      <c r="GM46" s="13"/>
      <c r="GN46" s="13"/>
      <c r="GO46" s="13"/>
      <c r="GP46" s="13"/>
      <c r="GQ46" s="13"/>
      <c r="GR46" s="13"/>
      <c r="GS46" s="13"/>
      <c r="GT46" s="13"/>
      <c r="GU46" s="13"/>
      <c r="GV46" s="13"/>
      <c r="GW46" s="13"/>
      <c r="GX46" s="13"/>
      <c r="GY46" s="13"/>
      <c r="GZ46" s="13"/>
      <c r="HA46" s="13"/>
      <c r="HB46" s="13"/>
      <c r="HC46" s="13"/>
      <c r="HD46" s="13"/>
      <c r="HE46" s="13"/>
      <c r="HF46" s="13"/>
      <c r="HG46" s="13"/>
      <c r="HH46" s="13"/>
      <c r="HI46" s="13"/>
      <c r="HJ46" s="13"/>
      <c r="HK46" s="13"/>
      <c r="HL46" s="13"/>
      <c r="HM46" s="13"/>
      <c r="HN46" s="13"/>
      <c r="HO46" s="13"/>
      <c r="HP46" s="13"/>
      <c r="HQ46" s="13"/>
      <c r="HR46" s="13"/>
      <c r="HS46" s="13"/>
      <c r="HT46" s="13"/>
      <c r="HU46" s="13"/>
      <c r="HV46" s="13"/>
      <c r="HW46" s="13"/>
      <c r="HX46" s="13"/>
      <c r="HY46" s="13"/>
      <c r="HZ46" s="13"/>
      <c r="IA46" s="13"/>
      <c r="IB46" s="13"/>
      <c r="IC46" s="13"/>
      <c r="ID46" s="13"/>
      <c r="IE46" s="13"/>
      <c r="IF46" s="13"/>
      <c r="IG46" s="13"/>
      <c r="IH46" s="13"/>
      <c r="II46" s="13"/>
      <c r="IJ46" s="13"/>
      <c r="IK46" s="13"/>
      <c r="IL46" s="13"/>
      <c r="IM46" s="13"/>
      <c r="IN46" s="13"/>
      <c r="IO46" s="13"/>
      <c r="IP46" s="13"/>
      <c r="IQ46" s="13"/>
      <c r="IR46" s="13"/>
      <c r="IS46" s="13"/>
      <c r="IT46" s="13"/>
      <c r="IU46" s="13"/>
    </row>
    <row r="47" spans="1:255" ht="12.75">
      <c r="A47" s="57" t="s">
        <v>25</v>
      </c>
      <c r="B47" s="58"/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9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3"/>
      <c r="CH47" s="13"/>
      <c r="CI47" s="13"/>
      <c r="CJ47" s="13"/>
      <c r="CK47" s="13"/>
      <c r="CL47" s="13"/>
      <c r="CM47" s="13"/>
      <c r="CN47" s="13"/>
      <c r="CO47" s="13"/>
      <c r="CP47" s="13"/>
      <c r="CQ47" s="13"/>
      <c r="CR47" s="13"/>
      <c r="CS47" s="13"/>
      <c r="CT47" s="13"/>
      <c r="CU47" s="13"/>
      <c r="CV47" s="13"/>
      <c r="CW47" s="13"/>
      <c r="CX47" s="13"/>
      <c r="CY47" s="13"/>
      <c r="CZ47" s="13"/>
      <c r="DA47" s="13"/>
      <c r="DB47" s="13"/>
      <c r="DC47" s="13"/>
      <c r="DD47" s="13"/>
      <c r="DE47" s="13"/>
      <c r="DF47" s="13"/>
      <c r="DG47" s="13"/>
      <c r="DH47" s="13"/>
      <c r="DI47" s="13"/>
      <c r="DJ47" s="13"/>
      <c r="DK47" s="13"/>
      <c r="DL47" s="13"/>
      <c r="DM47" s="13"/>
      <c r="DN47" s="13"/>
      <c r="DO47" s="13"/>
      <c r="DP47" s="13"/>
      <c r="DQ47" s="13"/>
      <c r="DR47" s="13"/>
      <c r="DS47" s="13"/>
      <c r="DT47" s="13"/>
      <c r="DU47" s="13"/>
      <c r="DV47" s="13"/>
      <c r="DW47" s="13"/>
      <c r="DX47" s="13"/>
      <c r="DY47" s="13"/>
      <c r="DZ47" s="13"/>
      <c r="EA47" s="13"/>
      <c r="EB47" s="13"/>
      <c r="EC47" s="13"/>
      <c r="ED47" s="13"/>
      <c r="EE47" s="13"/>
      <c r="EF47" s="13"/>
      <c r="EG47" s="13"/>
      <c r="EH47" s="13"/>
      <c r="EI47" s="13"/>
      <c r="EJ47" s="13"/>
      <c r="EK47" s="13"/>
      <c r="EL47" s="13"/>
      <c r="EM47" s="13"/>
      <c r="EN47" s="13"/>
      <c r="EO47" s="13"/>
      <c r="EP47" s="13"/>
      <c r="EQ47" s="13"/>
      <c r="ER47" s="13"/>
      <c r="ES47" s="13"/>
      <c r="ET47" s="13"/>
      <c r="EU47" s="13"/>
      <c r="EV47" s="13"/>
      <c r="EW47" s="13"/>
      <c r="EX47" s="13"/>
      <c r="EY47" s="13"/>
      <c r="EZ47" s="13"/>
      <c r="FA47" s="13"/>
      <c r="FB47" s="13"/>
      <c r="FC47" s="13"/>
      <c r="FD47" s="13"/>
      <c r="FE47" s="13"/>
      <c r="FF47" s="13"/>
      <c r="FG47" s="13"/>
      <c r="FH47" s="13"/>
      <c r="FI47" s="13"/>
      <c r="FJ47" s="13"/>
      <c r="FK47" s="13"/>
      <c r="FL47" s="13"/>
      <c r="FM47" s="13"/>
      <c r="FN47" s="13"/>
      <c r="FO47" s="13"/>
      <c r="FP47" s="13"/>
      <c r="FQ47" s="13"/>
      <c r="FR47" s="13"/>
      <c r="FS47" s="13"/>
      <c r="FT47" s="13"/>
      <c r="FU47" s="13"/>
      <c r="FV47" s="13"/>
      <c r="FW47" s="13"/>
      <c r="FX47" s="13"/>
      <c r="FY47" s="13"/>
      <c r="FZ47" s="13"/>
      <c r="GA47" s="13"/>
      <c r="GB47" s="13"/>
      <c r="GC47" s="13"/>
      <c r="GD47" s="13"/>
      <c r="GE47" s="13"/>
      <c r="GF47" s="13"/>
      <c r="GG47" s="13"/>
      <c r="GH47" s="13"/>
      <c r="GI47" s="13"/>
      <c r="GJ47" s="13"/>
      <c r="GK47" s="13"/>
      <c r="GL47" s="13"/>
      <c r="GM47" s="13"/>
      <c r="GN47" s="13"/>
      <c r="GO47" s="13"/>
      <c r="GP47" s="13"/>
      <c r="GQ47" s="13"/>
      <c r="GR47" s="13"/>
      <c r="GS47" s="13"/>
      <c r="GT47" s="13"/>
      <c r="GU47" s="13"/>
      <c r="GV47" s="13"/>
      <c r="GW47" s="13"/>
      <c r="GX47" s="13"/>
      <c r="GY47" s="13"/>
      <c r="GZ47" s="13"/>
      <c r="HA47" s="13"/>
      <c r="HB47" s="13"/>
      <c r="HC47" s="13"/>
      <c r="HD47" s="13"/>
      <c r="HE47" s="13"/>
      <c r="HF47" s="13"/>
      <c r="HG47" s="13"/>
      <c r="HH47" s="13"/>
      <c r="HI47" s="13"/>
      <c r="HJ47" s="13"/>
      <c r="HK47" s="13"/>
      <c r="HL47" s="13"/>
      <c r="HM47" s="13"/>
      <c r="HN47" s="13"/>
      <c r="HO47" s="13"/>
      <c r="HP47" s="13"/>
      <c r="HQ47" s="13"/>
      <c r="HR47" s="13"/>
      <c r="HS47" s="13"/>
      <c r="HT47" s="13"/>
      <c r="HU47" s="13"/>
      <c r="HV47" s="13"/>
      <c r="HW47" s="13"/>
      <c r="HX47" s="13"/>
      <c r="HY47" s="13"/>
      <c r="HZ47" s="13"/>
      <c r="IA47" s="13"/>
      <c r="IB47" s="13"/>
      <c r="IC47" s="13"/>
      <c r="ID47" s="13"/>
      <c r="IE47" s="13"/>
      <c r="IF47" s="13"/>
      <c r="IG47" s="13"/>
      <c r="IH47" s="13"/>
      <c r="II47" s="13"/>
      <c r="IJ47" s="13"/>
      <c r="IK47" s="13"/>
      <c r="IL47" s="13"/>
      <c r="IM47" s="13"/>
      <c r="IN47" s="13"/>
      <c r="IO47" s="13"/>
      <c r="IP47" s="13"/>
      <c r="IQ47" s="13"/>
      <c r="IR47" s="13"/>
      <c r="IS47" s="13"/>
      <c r="IT47" s="13"/>
      <c r="IU47" s="13"/>
    </row>
    <row r="48" spans="1:255" ht="12.75">
      <c r="A48" s="10" t="s">
        <v>16</v>
      </c>
      <c r="B48" s="11">
        <f>B20-B6</f>
        <v>30691.84104999993</v>
      </c>
      <c r="C48" s="11">
        <f aca="true" t="shared" si="18" ref="C48:M48">C20-C6</f>
        <v>15214.060040000011</v>
      </c>
      <c r="D48" s="11">
        <f t="shared" si="18"/>
        <v>14239.64515999984</v>
      </c>
      <c r="E48" s="11">
        <f t="shared" si="18"/>
        <v>26088.19167000003</v>
      </c>
      <c r="F48" s="11">
        <f t="shared" si="18"/>
        <v>28608.20828999998</v>
      </c>
      <c r="G48" s="11">
        <f t="shared" si="18"/>
        <v>45270.564069999964</v>
      </c>
      <c r="H48" s="11">
        <f t="shared" si="18"/>
        <v>-107972.52446000016</v>
      </c>
      <c r="I48" s="11">
        <f t="shared" si="18"/>
        <v>18654.144189999963</v>
      </c>
      <c r="J48" s="11">
        <f t="shared" si="18"/>
        <v>13570.363269999914</v>
      </c>
      <c r="K48" s="11">
        <f t="shared" si="18"/>
        <v>32911.56495999999</v>
      </c>
      <c r="L48" s="11">
        <f t="shared" si="18"/>
        <v>25230.07278999989</v>
      </c>
      <c r="M48" s="12">
        <f t="shared" si="18"/>
        <v>-80694.59039000008</v>
      </c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3"/>
      <c r="CN48" s="13"/>
      <c r="CO48" s="13"/>
      <c r="CP48" s="13"/>
      <c r="CQ48" s="13"/>
      <c r="CR48" s="13"/>
      <c r="CS48" s="13"/>
      <c r="CT48" s="13"/>
      <c r="CU48" s="13"/>
      <c r="CV48" s="13"/>
      <c r="CW48" s="13"/>
      <c r="CX48" s="13"/>
      <c r="CY48" s="13"/>
      <c r="CZ48" s="13"/>
      <c r="DA48" s="13"/>
      <c r="DB48" s="13"/>
      <c r="DC48" s="13"/>
      <c r="DD48" s="13"/>
      <c r="DE48" s="13"/>
      <c r="DF48" s="13"/>
      <c r="DG48" s="13"/>
      <c r="DH48" s="13"/>
      <c r="DI48" s="13"/>
      <c r="DJ48" s="13"/>
      <c r="DK48" s="13"/>
      <c r="DL48" s="13"/>
      <c r="DM48" s="13"/>
      <c r="DN48" s="13"/>
      <c r="DO48" s="13"/>
      <c r="DP48" s="13"/>
      <c r="DQ48" s="13"/>
      <c r="DR48" s="13"/>
      <c r="DS48" s="13"/>
      <c r="DT48" s="13"/>
      <c r="DU48" s="13"/>
      <c r="DV48" s="13"/>
      <c r="DW48" s="13"/>
      <c r="DX48" s="13"/>
      <c r="DY48" s="13"/>
      <c r="DZ48" s="13"/>
      <c r="EA48" s="13"/>
      <c r="EB48" s="13"/>
      <c r="EC48" s="13"/>
      <c r="ED48" s="13"/>
      <c r="EE48" s="13"/>
      <c r="EF48" s="13"/>
      <c r="EG48" s="13"/>
      <c r="EH48" s="13"/>
      <c r="EI48" s="13"/>
      <c r="EJ48" s="13"/>
      <c r="EK48" s="13"/>
      <c r="EL48" s="13"/>
      <c r="EM48" s="13"/>
      <c r="EN48" s="13"/>
      <c r="EO48" s="13"/>
      <c r="EP48" s="13"/>
      <c r="EQ48" s="13"/>
      <c r="ER48" s="13"/>
      <c r="ES48" s="13"/>
      <c r="ET48" s="13"/>
      <c r="EU48" s="13"/>
      <c r="EV48" s="13"/>
      <c r="EW48" s="13"/>
      <c r="EX48" s="13"/>
      <c r="EY48" s="13"/>
      <c r="EZ48" s="13"/>
      <c r="FA48" s="13"/>
      <c r="FB48" s="13"/>
      <c r="FC48" s="13"/>
      <c r="FD48" s="13"/>
      <c r="FE48" s="13"/>
      <c r="FF48" s="13"/>
      <c r="FG48" s="13"/>
      <c r="FH48" s="13"/>
      <c r="FI48" s="13"/>
      <c r="FJ48" s="13"/>
      <c r="FK48" s="13"/>
      <c r="FL48" s="13"/>
      <c r="FM48" s="13"/>
      <c r="FN48" s="13"/>
      <c r="FO48" s="13"/>
      <c r="FP48" s="13"/>
      <c r="FQ48" s="13"/>
      <c r="FR48" s="13"/>
      <c r="FS48" s="13"/>
      <c r="FT48" s="13"/>
      <c r="FU48" s="13"/>
      <c r="FV48" s="13"/>
      <c r="FW48" s="13"/>
      <c r="FX48" s="13"/>
      <c r="FY48" s="13"/>
      <c r="FZ48" s="13"/>
      <c r="GA48" s="13"/>
      <c r="GB48" s="13"/>
      <c r="GC48" s="13"/>
      <c r="GD48" s="13"/>
      <c r="GE48" s="13"/>
      <c r="GF48" s="13"/>
      <c r="GG48" s="13"/>
      <c r="GH48" s="13"/>
      <c r="GI48" s="13"/>
      <c r="GJ48" s="13"/>
      <c r="GK48" s="13"/>
      <c r="GL48" s="13"/>
      <c r="GM48" s="13"/>
      <c r="GN48" s="13"/>
      <c r="GO48" s="13"/>
      <c r="GP48" s="13"/>
      <c r="GQ48" s="13"/>
      <c r="GR48" s="13"/>
      <c r="GS48" s="13"/>
      <c r="GT48" s="13"/>
      <c r="GU48" s="13"/>
      <c r="GV48" s="13"/>
      <c r="GW48" s="13"/>
      <c r="GX48" s="13"/>
      <c r="GY48" s="13"/>
      <c r="GZ48" s="13"/>
      <c r="HA48" s="13"/>
      <c r="HB48" s="13"/>
      <c r="HC48" s="13"/>
      <c r="HD48" s="13"/>
      <c r="HE48" s="13"/>
      <c r="HF48" s="13"/>
      <c r="HG48" s="13"/>
      <c r="HH48" s="13"/>
      <c r="HI48" s="13"/>
      <c r="HJ48" s="13"/>
      <c r="HK48" s="13"/>
      <c r="HL48" s="13"/>
      <c r="HM48" s="13"/>
      <c r="HN48" s="13"/>
      <c r="HO48" s="13"/>
      <c r="HP48" s="13"/>
      <c r="HQ48" s="13"/>
      <c r="HR48" s="13"/>
      <c r="HS48" s="13"/>
      <c r="HT48" s="13"/>
      <c r="HU48" s="13"/>
      <c r="HV48" s="13"/>
      <c r="HW48" s="13"/>
      <c r="HX48" s="13"/>
      <c r="HY48" s="13"/>
      <c r="HZ48" s="13"/>
      <c r="IA48" s="13"/>
      <c r="IB48" s="13"/>
      <c r="IC48" s="13"/>
      <c r="ID48" s="13"/>
      <c r="IE48" s="13"/>
      <c r="IF48" s="13"/>
      <c r="IG48" s="13"/>
      <c r="IH48" s="13"/>
      <c r="II48" s="13"/>
      <c r="IJ48" s="13"/>
      <c r="IK48" s="13"/>
      <c r="IL48" s="13"/>
      <c r="IM48" s="13"/>
      <c r="IN48" s="13"/>
      <c r="IO48" s="13"/>
      <c r="IP48" s="13"/>
      <c r="IQ48" s="13"/>
      <c r="IR48" s="13"/>
      <c r="IS48" s="13"/>
      <c r="IT48" s="13"/>
      <c r="IU48" s="13"/>
    </row>
    <row r="49" spans="1:255" ht="12.75">
      <c r="A49" s="14" t="s">
        <v>17</v>
      </c>
      <c r="B49" s="15">
        <f aca="true" t="shared" si="19" ref="B49:M59">B21-B7</f>
        <v>30691.84104999993</v>
      </c>
      <c r="C49" s="15">
        <f t="shared" si="19"/>
        <v>45905.901089999825</v>
      </c>
      <c r="D49" s="15">
        <f t="shared" si="19"/>
        <v>60145.546249999665</v>
      </c>
      <c r="E49" s="15">
        <f t="shared" si="19"/>
        <v>86233.73791999975</v>
      </c>
      <c r="F49" s="15">
        <f t="shared" si="19"/>
        <v>114841.94620999973</v>
      </c>
      <c r="G49" s="15">
        <f t="shared" si="19"/>
        <v>160112.51027999958</v>
      </c>
      <c r="H49" s="15">
        <f t="shared" si="19"/>
        <v>52139.985819999594</v>
      </c>
      <c r="I49" s="15">
        <f t="shared" si="19"/>
        <v>70794.1300099995</v>
      </c>
      <c r="J49" s="15">
        <f t="shared" si="19"/>
        <v>84364.49327999912</v>
      </c>
      <c r="K49" s="15">
        <f t="shared" si="19"/>
        <v>117276.05823999923</v>
      </c>
      <c r="L49" s="15">
        <f t="shared" si="19"/>
        <v>142506.13102999888</v>
      </c>
      <c r="M49" s="16">
        <f t="shared" si="19"/>
        <v>61811.54063999839</v>
      </c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  <c r="CC49" s="17"/>
      <c r="CD49" s="17"/>
      <c r="CE49" s="17"/>
      <c r="CF49" s="17"/>
      <c r="CG49" s="17"/>
      <c r="CH49" s="17"/>
      <c r="CI49" s="17"/>
      <c r="CJ49" s="17"/>
      <c r="CK49" s="17"/>
      <c r="CL49" s="17"/>
      <c r="CM49" s="17"/>
      <c r="CN49" s="17"/>
      <c r="CO49" s="17"/>
      <c r="CP49" s="17"/>
      <c r="CQ49" s="17"/>
      <c r="CR49" s="17"/>
      <c r="CS49" s="17"/>
      <c r="CT49" s="17"/>
      <c r="CU49" s="17"/>
      <c r="CV49" s="17"/>
      <c r="CW49" s="17"/>
      <c r="CX49" s="17"/>
      <c r="CY49" s="17"/>
      <c r="CZ49" s="17"/>
      <c r="DA49" s="17"/>
      <c r="DB49" s="17"/>
      <c r="DC49" s="17"/>
      <c r="DD49" s="17"/>
      <c r="DE49" s="17"/>
      <c r="DF49" s="17"/>
      <c r="DG49" s="17"/>
      <c r="DH49" s="17"/>
      <c r="DI49" s="17"/>
      <c r="DJ49" s="17"/>
      <c r="DK49" s="17"/>
      <c r="DL49" s="17"/>
      <c r="DM49" s="17"/>
      <c r="DN49" s="17"/>
      <c r="DO49" s="17"/>
      <c r="DP49" s="17"/>
      <c r="DQ49" s="17"/>
      <c r="DR49" s="17"/>
      <c r="DS49" s="17"/>
      <c r="DT49" s="17"/>
      <c r="DU49" s="17"/>
      <c r="DV49" s="17"/>
      <c r="DW49" s="17"/>
      <c r="DX49" s="17"/>
      <c r="DY49" s="17"/>
      <c r="DZ49" s="17"/>
      <c r="EA49" s="17"/>
      <c r="EB49" s="17"/>
      <c r="EC49" s="17"/>
      <c r="ED49" s="17"/>
      <c r="EE49" s="17"/>
      <c r="EF49" s="17"/>
      <c r="EG49" s="17"/>
      <c r="EH49" s="17"/>
      <c r="EI49" s="17"/>
      <c r="EJ49" s="17"/>
      <c r="EK49" s="17"/>
      <c r="EL49" s="17"/>
      <c r="EM49" s="17"/>
      <c r="EN49" s="17"/>
      <c r="EO49" s="17"/>
      <c r="EP49" s="17"/>
      <c r="EQ49" s="17"/>
      <c r="ER49" s="17"/>
      <c r="ES49" s="17"/>
      <c r="ET49" s="17"/>
      <c r="EU49" s="17"/>
      <c r="EV49" s="17"/>
      <c r="EW49" s="17"/>
      <c r="EX49" s="17"/>
      <c r="EY49" s="17"/>
      <c r="EZ49" s="17"/>
      <c r="FA49" s="17"/>
      <c r="FB49" s="17"/>
      <c r="FC49" s="17"/>
      <c r="FD49" s="17"/>
      <c r="FE49" s="17"/>
      <c r="FF49" s="17"/>
      <c r="FG49" s="17"/>
      <c r="FH49" s="17"/>
      <c r="FI49" s="17"/>
      <c r="FJ49" s="17"/>
      <c r="FK49" s="17"/>
      <c r="FL49" s="17"/>
      <c r="FM49" s="17"/>
      <c r="FN49" s="17"/>
      <c r="FO49" s="17"/>
      <c r="FP49" s="17"/>
      <c r="FQ49" s="17"/>
      <c r="FR49" s="17"/>
      <c r="FS49" s="17"/>
      <c r="FT49" s="17"/>
      <c r="FU49" s="17"/>
      <c r="FV49" s="17"/>
      <c r="FW49" s="17"/>
      <c r="FX49" s="17"/>
      <c r="FY49" s="17"/>
      <c r="FZ49" s="17"/>
      <c r="GA49" s="17"/>
      <c r="GB49" s="17"/>
      <c r="GC49" s="17"/>
      <c r="GD49" s="17"/>
      <c r="GE49" s="17"/>
      <c r="GF49" s="17"/>
      <c r="GG49" s="17"/>
      <c r="GH49" s="17"/>
      <c r="GI49" s="17"/>
      <c r="GJ49" s="17"/>
      <c r="GK49" s="17"/>
      <c r="GL49" s="17"/>
      <c r="GM49" s="17"/>
      <c r="GN49" s="17"/>
      <c r="GO49" s="17"/>
      <c r="GP49" s="17"/>
      <c r="GQ49" s="17"/>
      <c r="GR49" s="17"/>
      <c r="GS49" s="17"/>
      <c r="GT49" s="17"/>
      <c r="GU49" s="17"/>
      <c r="GV49" s="17"/>
      <c r="GW49" s="17"/>
      <c r="GX49" s="17"/>
      <c r="GY49" s="17"/>
      <c r="GZ49" s="17"/>
      <c r="HA49" s="17"/>
      <c r="HB49" s="17"/>
      <c r="HC49" s="17"/>
      <c r="HD49" s="17"/>
      <c r="HE49" s="17"/>
      <c r="HF49" s="17"/>
      <c r="HG49" s="17"/>
      <c r="HH49" s="17"/>
      <c r="HI49" s="17"/>
      <c r="HJ49" s="17"/>
      <c r="HK49" s="17"/>
      <c r="HL49" s="17"/>
      <c r="HM49" s="17"/>
      <c r="HN49" s="17"/>
      <c r="HO49" s="17"/>
      <c r="HP49" s="17"/>
      <c r="HQ49" s="17"/>
      <c r="HR49" s="17"/>
      <c r="HS49" s="17"/>
      <c r="HT49" s="17"/>
      <c r="HU49" s="17"/>
      <c r="HV49" s="17"/>
      <c r="HW49" s="17"/>
      <c r="HX49" s="17"/>
      <c r="HY49" s="17"/>
      <c r="HZ49" s="17"/>
      <c r="IA49" s="17"/>
      <c r="IB49" s="17"/>
      <c r="IC49" s="17"/>
      <c r="ID49" s="17"/>
      <c r="IE49" s="17"/>
      <c r="IF49" s="17"/>
      <c r="IG49" s="17"/>
      <c r="IH49" s="17"/>
      <c r="II49" s="17"/>
      <c r="IJ49" s="17"/>
      <c r="IK49" s="17"/>
      <c r="IL49" s="17"/>
      <c r="IM49" s="17"/>
      <c r="IN49" s="17"/>
      <c r="IO49" s="17"/>
      <c r="IP49" s="17"/>
      <c r="IQ49" s="17"/>
      <c r="IR49" s="17"/>
      <c r="IS49" s="17"/>
      <c r="IT49" s="17"/>
      <c r="IU49" s="17"/>
    </row>
    <row r="50" spans="1:255" ht="12.75">
      <c r="A50" s="19" t="s">
        <v>18</v>
      </c>
      <c r="B50" s="20">
        <f t="shared" si="19"/>
        <v>0</v>
      </c>
      <c r="C50" s="20">
        <f t="shared" si="19"/>
        <v>0</v>
      </c>
      <c r="D50" s="20">
        <f t="shared" si="19"/>
        <v>0</v>
      </c>
      <c r="E50" s="20">
        <f t="shared" si="19"/>
        <v>0</v>
      </c>
      <c r="F50" s="20">
        <f t="shared" si="19"/>
        <v>0</v>
      </c>
      <c r="G50" s="20">
        <f t="shared" si="19"/>
        <v>0</v>
      </c>
      <c r="H50" s="20">
        <f t="shared" si="19"/>
        <v>0</v>
      </c>
      <c r="I50" s="20">
        <f t="shared" si="19"/>
        <v>0</v>
      </c>
      <c r="J50" s="20">
        <f t="shared" si="19"/>
        <v>0</v>
      </c>
      <c r="K50" s="20">
        <f t="shared" si="19"/>
        <v>0</v>
      </c>
      <c r="L50" s="20">
        <f t="shared" si="19"/>
        <v>0</v>
      </c>
      <c r="M50" s="21">
        <f t="shared" si="19"/>
        <v>0</v>
      </c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3"/>
      <c r="BV50" s="13"/>
      <c r="BW50" s="13"/>
      <c r="BX50" s="13"/>
      <c r="BY50" s="13"/>
      <c r="BZ50" s="13"/>
      <c r="CA50" s="13"/>
      <c r="CB50" s="13"/>
      <c r="CC50" s="13"/>
      <c r="CD50" s="13"/>
      <c r="CE50" s="13"/>
      <c r="CF50" s="13"/>
      <c r="CG50" s="13"/>
      <c r="CH50" s="13"/>
      <c r="CI50" s="13"/>
      <c r="CJ50" s="13"/>
      <c r="CK50" s="13"/>
      <c r="CL50" s="13"/>
      <c r="CM50" s="13"/>
      <c r="CN50" s="13"/>
      <c r="CO50" s="13"/>
      <c r="CP50" s="13"/>
      <c r="CQ50" s="13"/>
      <c r="CR50" s="13"/>
      <c r="CS50" s="13"/>
      <c r="CT50" s="13"/>
      <c r="CU50" s="13"/>
      <c r="CV50" s="13"/>
      <c r="CW50" s="13"/>
      <c r="CX50" s="13"/>
      <c r="CY50" s="13"/>
      <c r="CZ50" s="13"/>
      <c r="DA50" s="13"/>
      <c r="DB50" s="13"/>
      <c r="DC50" s="13"/>
      <c r="DD50" s="13"/>
      <c r="DE50" s="13"/>
      <c r="DF50" s="13"/>
      <c r="DG50" s="13"/>
      <c r="DH50" s="13"/>
      <c r="DI50" s="13"/>
      <c r="DJ50" s="13"/>
      <c r="DK50" s="13"/>
      <c r="DL50" s="13"/>
      <c r="DM50" s="13"/>
      <c r="DN50" s="13"/>
      <c r="DO50" s="13"/>
      <c r="DP50" s="13"/>
      <c r="DQ50" s="13"/>
      <c r="DR50" s="13"/>
      <c r="DS50" s="13"/>
      <c r="DT50" s="13"/>
      <c r="DU50" s="13"/>
      <c r="DV50" s="13"/>
      <c r="DW50" s="13"/>
      <c r="DX50" s="13"/>
      <c r="DY50" s="13"/>
      <c r="DZ50" s="13"/>
      <c r="EA50" s="13"/>
      <c r="EB50" s="13"/>
      <c r="EC50" s="13"/>
      <c r="ED50" s="13"/>
      <c r="EE50" s="13"/>
      <c r="EF50" s="13"/>
      <c r="EG50" s="13"/>
      <c r="EH50" s="13"/>
      <c r="EI50" s="13"/>
      <c r="EJ50" s="13"/>
      <c r="EK50" s="13"/>
      <c r="EL50" s="13"/>
      <c r="EM50" s="13"/>
      <c r="EN50" s="13"/>
      <c r="EO50" s="13"/>
      <c r="EP50" s="13"/>
      <c r="EQ50" s="13"/>
      <c r="ER50" s="13"/>
      <c r="ES50" s="13"/>
      <c r="ET50" s="13"/>
      <c r="EU50" s="13"/>
      <c r="EV50" s="13"/>
      <c r="EW50" s="13"/>
      <c r="EX50" s="13"/>
      <c r="EY50" s="13"/>
      <c r="EZ50" s="13"/>
      <c r="FA50" s="13"/>
      <c r="FB50" s="13"/>
      <c r="FC50" s="13"/>
      <c r="FD50" s="13"/>
      <c r="FE50" s="13"/>
      <c r="FF50" s="13"/>
      <c r="FG50" s="13"/>
      <c r="FH50" s="13"/>
      <c r="FI50" s="13"/>
      <c r="FJ50" s="13"/>
      <c r="FK50" s="13"/>
      <c r="FL50" s="13"/>
      <c r="FM50" s="13"/>
      <c r="FN50" s="13"/>
      <c r="FO50" s="13"/>
      <c r="FP50" s="13"/>
      <c r="FQ50" s="13"/>
      <c r="FR50" s="13"/>
      <c r="FS50" s="13"/>
      <c r="FT50" s="13"/>
      <c r="FU50" s="13"/>
      <c r="FV50" s="13"/>
      <c r="FW50" s="13"/>
      <c r="FX50" s="13"/>
      <c r="FY50" s="13"/>
      <c r="FZ50" s="13"/>
      <c r="GA50" s="13"/>
      <c r="GB50" s="13"/>
      <c r="GC50" s="13"/>
      <c r="GD50" s="13"/>
      <c r="GE50" s="13"/>
      <c r="GF50" s="13"/>
      <c r="GG50" s="13"/>
      <c r="GH50" s="13"/>
      <c r="GI50" s="13"/>
      <c r="GJ50" s="13"/>
      <c r="GK50" s="13"/>
      <c r="GL50" s="13"/>
      <c r="GM50" s="13"/>
      <c r="GN50" s="13"/>
      <c r="GO50" s="13"/>
      <c r="GP50" s="13"/>
      <c r="GQ50" s="13"/>
      <c r="GR50" s="13"/>
      <c r="GS50" s="13"/>
      <c r="GT50" s="13"/>
      <c r="GU50" s="13"/>
      <c r="GV50" s="13"/>
      <c r="GW50" s="13"/>
      <c r="GX50" s="13"/>
      <c r="GY50" s="13"/>
      <c r="GZ50" s="13"/>
      <c r="HA50" s="13"/>
      <c r="HB50" s="13"/>
      <c r="HC50" s="13"/>
      <c r="HD50" s="13"/>
      <c r="HE50" s="13"/>
      <c r="HF50" s="13"/>
      <c r="HG50" s="13"/>
      <c r="HH50" s="13"/>
      <c r="HI50" s="13"/>
      <c r="HJ50" s="13"/>
      <c r="HK50" s="13"/>
      <c r="HL50" s="13"/>
      <c r="HM50" s="13"/>
      <c r="HN50" s="13"/>
      <c r="HO50" s="13"/>
      <c r="HP50" s="13"/>
      <c r="HQ50" s="13"/>
      <c r="HR50" s="13"/>
      <c r="HS50" s="13"/>
      <c r="HT50" s="13"/>
      <c r="HU50" s="13"/>
      <c r="HV50" s="13"/>
      <c r="HW50" s="13"/>
      <c r="HX50" s="13"/>
      <c r="HY50" s="13"/>
      <c r="HZ50" s="13"/>
      <c r="IA50" s="13"/>
      <c r="IB50" s="13"/>
      <c r="IC50" s="13"/>
      <c r="ID50" s="13"/>
      <c r="IE50" s="13"/>
      <c r="IF50" s="13"/>
      <c r="IG50" s="13"/>
      <c r="IH50" s="13"/>
      <c r="II50" s="13"/>
      <c r="IJ50" s="13"/>
      <c r="IK50" s="13"/>
      <c r="IL50" s="13"/>
      <c r="IM50" s="13"/>
      <c r="IN50" s="13"/>
      <c r="IO50" s="13"/>
      <c r="IP50" s="13"/>
      <c r="IQ50" s="13"/>
      <c r="IR50" s="13"/>
      <c r="IS50" s="13"/>
      <c r="IT50" s="13"/>
      <c r="IU50" s="13"/>
    </row>
    <row r="51" spans="1:255" ht="12.75">
      <c r="A51" s="14" t="s">
        <v>17</v>
      </c>
      <c r="B51" s="15">
        <f t="shared" si="19"/>
        <v>0</v>
      </c>
      <c r="C51" s="15">
        <f t="shared" si="19"/>
        <v>0</v>
      </c>
      <c r="D51" s="15">
        <f t="shared" si="19"/>
        <v>0</v>
      </c>
      <c r="E51" s="15">
        <f t="shared" si="19"/>
        <v>0</v>
      </c>
      <c r="F51" s="15">
        <f t="shared" si="19"/>
        <v>0</v>
      </c>
      <c r="G51" s="15">
        <f t="shared" si="19"/>
        <v>0</v>
      </c>
      <c r="H51" s="15">
        <f t="shared" si="19"/>
        <v>0</v>
      </c>
      <c r="I51" s="15">
        <f t="shared" si="19"/>
        <v>0</v>
      </c>
      <c r="J51" s="15">
        <f t="shared" si="19"/>
        <v>0</v>
      </c>
      <c r="K51" s="15">
        <f t="shared" si="19"/>
        <v>0</v>
      </c>
      <c r="L51" s="15">
        <f t="shared" si="19"/>
        <v>0</v>
      </c>
      <c r="M51" s="16">
        <f t="shared" si="19"/>
        <v>0</v>
      </c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  <c r="CC51" s="17"/>
      <c r="CD51" s="17"/>
      <c r="CE51" s="17"/>
      <c r="CF51" s="17"/>
      <c r="CG51" s="17"/>
      <c r="CH51" s="17"/>
      <c r="CI51" s="17"/>
      <c r="CJ51" s="17"/>
      <c r="CK51" s="17"/>
      <c r="CL51" s="17"/>
      <c r="CM51" s="17"/>
      <c r="CN51" s="17"/>
      <c r="CO51" s="17"/>
      <c r="CP51" s="17"/>
      <c r="CQ51" s="17"/>
      <c r="CR51" s="17"/>
      <c r="CS51" s="17"/>
      <c r="CT51" s="17"/>
      <c r="CU51" s="17"/>
      <c r="CV51" s="17"/>
      <c r="CW51" s="17"/>
      <c r="CX51" s="17"/>
      <c r="CY51" s="17"/>
      <c r="CZ51" s="17"/>
      <c r="DA51" s="17"/>
      <c r="DB51" s="17"/>
      <c r="DC51" s="17"/>
      <c r="DD51" s="17"/>
      <c r="DE51" s="17"/>
      <c r="DF51" s="17"/>
      <c r="DG51" s="17"/>
      <c r="DH51" s="17"/>
      <c r="DI51" s="17"/>
      <c r="DJ51" s="17"/>
      <c r="DK51" s="17"/>
      <c r="DL51" s="17"/>
      <c r="DM51" s="17"/>
      <c r="DN51" s="17"/>
      <c r="DO51" s="17"/>
      <c r="DP51" s="17"/>
      <c r="DQ51" s="17"/>
      <c r="DR51" s="17"/>
      <c r="DS51" s="17"/>
      <c r="DT51" s="17"/>
      <c r="DU51" s="17"/>
      <c r="DV51" s="17"/>
      <c r="DW51" s="17"/>
      <c r="DX51" s="17"/>
      <c r="DY51" s="17"/>
      <c r="DZ51" s="17"/>
      <c r="EA51" s="17"/>
      <c r="EB51" s="17"/>
      <c r="EC51" s="17"/>
      <c r="ED51" s="17"/>
      <c r="EE51" s="17"/>
      <c r="EF51" s="17"/>
      <c r="EG51" s="17"/>
      <c r="EH51" s="17"/>
      <c r="EI51" s="17"/>
      <c r="EJ51" s="17"/>
      <c r="EK51" s="17"/>
      <c r="EL51" s="17"/>
      <c r="EM51" s="17"/>
      <c r="EN51" s="17"/>
      <c r="EO51" s="17"/>
      <c r="EP51" s="17"/>
      <c r="EQ51" s="17"/>
      <c r="ER51" s="17"/>
      <c r="ES51" s="17"/>
      <c r="ET51" s="17"/>
      <c r="EU51" s="17"/>
      <c r="EV51" s="17"/>
      <c r="EW51" s="17"/>
      <c r="EX51" s="17"/>
      <c r="EY51" s="17"/>
      <c r="EZ51" s="17"/>
      <c r="FA51" s="17"/>
      <c r="FB51" s="17"/>
      <c r="FC51" s="17"/>
      <c r="FD51" s="17"/>
      <c r="FE51" s="17"/>
      <c r="FF51" s="17"/>
      <c r="FG51" s="17"/>
      <c r="FH51" s="17"/>
      <c r="FI51" s="17"/>
      <c r="FJ51" s="17"/>
      <c r="FK51" s="17"/>
      <c r="FL51" s="17"/>
      <c r="FM51" s="17"/>
      <c r="FN51" s="17"/>
      <c r="FO51" s="17"/>
      <c r="FP51" s="17"/>
      <c r="FQ51" s="17"/>
      <c r="FR51" s="17"/>
      <c r="FS51" s="17"/>
      <c r="FT51" s="17"/>
      <c r="FU51" s="17"/>
      <c r="FV51" s="17"/>
      <c r="FW51" s="17"/>
      <c r="FX51" s="17"/>
      <c r="FY51" s="17"/>
      <c r="FZ51" s="17"/>
      <c r="GA51" s="17"/>
      <c r="GB51" s="17"/>
      <c r="GC51" s="17"/>
      <c r="GD51" s="17"/>
      <c r="GE51" s="17"/>
      <c r="GF51" s="17"/>
      <c r="GG51" s="17"/>
      <c r="GH51" s="17"/>
      <c r="GI51" s="17"/>
      <c r="GJ51" s="17"/>
      <c r="GK51" s="17"/>
      <c r="GL51" s="17"/>
      <c r="GM51" s="17"/>
      <c r="GN51" s="17"/>
      <c r="GO51" s="17"/>
      <c r="GP51" s="17"/>
      <c r="GQ51" s="17"/>
      <c r="GR51" s="17"/>
      <c r="GS51" s="17"/>
      <c r="GT51" s="17"/>
      <c r="GU51" s="17"/>
      <c r="GV51" s="17"/>
      <c r="GW51" s="17"/>
      <c r="GX51" s="17"/>
      <c r="GY51" s="17"/>
      <c r="GZ51" s="17"/>
      <c r="HA51" s="17"/>
      <c r="HB51" s="17"/>
      <c r="HC51" s="17"/>
      <c r="HD51" s="17"/>
      <c r="HE51" s="17"/>
      <c r="HF51" s="17"/>
      <c r="HG51" s="17"/>
      <c r="HH51" s="17"/>
      <c r="HI51" s="17"/>
      <c r="HJ51" s="17"/>
      <c r="HK51" s="17"/>
      <c r="HL51" s="17"/>
      <c r="HM51" s="17"/>
      <c r="HN51" s="17"/>
      <c r="HO51" s="17"/>
      <c r="HP51" s="17"/>
      <c r="HQ51" s="17"/>
      <c r="HR51" s="17"/>
      <c r="HS51" s="17"/>
      <c r="HT51" s="17"/>
      <c r="HU51" s="17"/>
      <c r="HV51" s="17"/>
      <c r="HW51" s="17"/>
      <c r="HX51" s="17"/>
      <c r="HY51" s="17"/>
      <c r="HZ51" s="17"/>
      <c r="IA51" s="17"/>
      <c r="IB51" s="17"/>
      <c r="IC51" s="17"/>
      <c r="ID51" s="17"/>
      <c r="IE51" s="17"/>
      <c r="IF51" s="17"/>
      <c r="IG51" s="17"/>
      <c r="IH51" s="17"/>
      <c r="II51" s="17"/>
      <c r="IJ51" s="17"/>
      <c r="IK51" s="17"/>
      <c r="IL51" s="17"/>
      <c r="IM51" s="17"/>
      <c r="IN51" s="17"/>
      <c r="IO51" s="17"/>
      <c r="IP51" s="17"/>
      <c r="IQ51" s="17"/>
      <c r="IR51" s="17"/>
      <c r="IS51" s="17"/>
      <c r="IT51" s="17"/>
      <c r="IU51" s="17"/>
    </row>
    <row r="52" spans="1:255" ht="22.5">
      <c r="A52" s="23" t="s">
        <v>19</v>
      </c>
      <c r="B52" s="20">
        <f t="shared" si="19"/>
        <v>0</v>
      </c>
      <c r="C52" s="20">
        <f t="shared" si="19"/>
        <v>0</v>
      </c>
      <c r="D52" s="20">
        <f t="shared" si="19"/>
        <v>0</v>
      </c>
      <c r="E52" s="20">
        <f t="shared" si="19"/>
        <v>0</v>
      </c>
      <c r="F52" s="20">
        <f t="shared" si="19"/>
        <v>0</v>
      </c>
      <c r="G52" s="20">
        <f t="shared" si="19"/>
        <v>0</v>
      </c>
      <c r="H52" s="20">
        <f t="shared" si="19"/>
        <v>0</v>
      </c>
      <c r="I52" s="20">
        <f t="shared" si="19"/>
        <v>0</v>
      </c>
      <c r="J52" s="20">
        <f t="shared" si="19"/>
        <v>0</v>
      </c>
      <c r="K52" s="20">
        <f t="shared" si="19"/>
        <v>0</v>
      </c>
      <c r="L52" s="20">
        <f t="shared" si="19"/>
        <v>0</v>
      </c>
      <c r="M52" s="21">
        <f t="shared" si="19"/>
        <v>0</v>
      </c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3"/>
      <c r="BY52" s="13"/>
      <c r="BZ52" s="13"/>
      <c r="CA52" s="13"/>
      <c r="CB52" s="13"/>
      <c r="CC52" s="13"/>
      <c r="CD52" s="13"/>
      <c r="CE52" s="13"/>
      <c r="CF52" s="13"/>
      <c r="CG52" s="13"/>
      <c r="CH52" s="13"/>
      <c r="CI52" s="13"/>
      <c r="CJ52" s="13"/>
      <c r="CK52" s="13"/>
      <c r="CL52" s="13"/>
      <c r="CM52" s="13"/>
      <c r="CN52" s="13"/>
      <c r="CO52" s="13"/>
      <c r="CP52" s="13"/>
      <c r="CQ52" s="13"/>
      <c r="CR52" s="13"/>
      <c r="CS52" s="13"/>
      <c r="CT52" s="13"/>
      <c r="CU52" s="13"/>
      <c r="CV52" s="13"/>
      <c r="CW52" s="13"/>
      <c r="CX52" s="13"/>
      <c r="CY52" s="13"/>
      <c r="CZ52" s="13"/>
      <c r="DA52" s="13"/>
      <c r="DB52" s="13"/>
      <c r="DC52" s="13"/>
      <c r="DD52" s="13"/>
      <c r="DE52" s="13"/>
      <c r="DF52" s="13"/>
      <c r="DG52" s="13"/>
      <c r="DH52" s="13"/>
      <c r="DI52" s="13"/>
      <c r="DJ52" s="13"/>
      <c r="DK52" s="13"/>
      <c r="DL52" s="13"/>
      <c r="DM52" s="13"/>
      <c r="DN52" s="13"/>
      <c r="DO52" s="13"/>
      <c r="DP52" s="13"/>
      <c r="DQ52" s="13"/>
      <c r="DR52" s="13"/>
      <c r="DS52" s="13"/>
      <c r="DT52" s="13"/>
      <c r="DU52" s="13"/>
      <c r="DV52" s="13"/>
      <c r="DW52" s="13"/>
      <c r="DX52" s="13"/>
      <c r="DY52" s="13"/>
      <c r="DZ52" s="13"/>
      <c r="EA52" s="13"/>
      <c r="EB52" s="13"/>
      <c r="EC52" s="13"/>
      <c r="ED52" s="13"/>
      <c r="EE52" s="13"/>
      <c r="EF52" s="13"/>
      <c r="EG52" s="13"/>
      <c r="EH52" s="13"/>
      <c r="EI52" s="13"/>
      <c r="EJ52" s="13"/>
      <c r="EK52" s="13"/>
      <c r="EL52" s="13"/>
      <c r="EM52" s="13"/>
      <c r="EN52" s="13"/>
      <c r="EO52" s="13"/>
      <c r="EP52" s="13"/>
      <c r="EQ52" s="13"/>
      <c r="ER52" s="13"/>
      <c r="ES52" s="13"/>
      <c r="ET52" s="13"/>
      <c r="EU52" s="13"/>
      <c r="EV52" s="13"/>
      <c r="EW52" s="13"/>
      <c r="EX52" s="13"/>
      <c r="EY52" s="13"/>
      <c r="EZ52" s="13"/>
      <c r="FA52" s="13"/>
      <c r="FB52" s="13"/>
      <c r="FC52" s="13"/>
      <c r="FD52" s="13"/>
      <c r="FE52" s="13"/>
      <c r="FF52" s="13"/>
      <c r="FG52" s="13"/>
      <c r="FH52" s="13"/>
      <c r="FI52" s="13"/>
      <c r="FJ52" s="13"/>
      <c r="FK52" s="13"/>
      <c r="FL52" s="13"/>
      <c r="FM52" s="13"/>
      <c r="FN52" s="13"/>
      <c r="FO52" s="13"/>
      <c r="FP52" s="13"/>
      <c r="FQ52" s="13"/>
      <c r="FR52" s="13"/>
      <c r="FS52" s="13"/>
      <c r="FT52" s="13"/>
      <c r="FU52" s="13"/>
      <c r="FV52" s="13"/>
      <c r="FW52" s="13"/>
      <c r="FX52" s="13"/>
      <c r="FY52" s="13"/>
      <c r="FZ52" s="13"/>
      <c r="GA52" s="13"/>
      <c r="GB52" s="13"/>
      <c r="GC52" s="13"/>
      <c r="GD52" s="13"/>
      <c r="GE52" s="13"/>
      <c r="GF52" s="13"/>
      <c r="GG52" s="13"/>
      <c r="GH52" s="13"/>
      <c r="GI52" s="13"/>
      <c r="GJ52" s="13"/>
      <c r="GK52" s="13"/>
      <c r="GL52" s="13"/>
      <c r="GM52" s="13"/>
      <c r="GN52" s="13"/>
      <c r="GO52" s="13"/>
      <c r="GP52" s="13"/>
      <c r="GQ52" s="13"/>
      <c r="GR52" s="13"/>
      <c r="GS52" s="13"/>
      <c r="GT52" s="13"/>
      <c r="GU52" s="13"/>
      <c r="GV52" s="13"/>
      <c r="GW52" s="13"/>
      <c r="GX52" s="13"/>
      <c r="GY52" s="13"/>
      <c r="GZ52" s="13"/>
      <c r="HA52" s="13"/>
      <c r="HB52" s="13"/>
      <c r="HC52" s="13"/>
      <c r="HD52" s="13"/>
      <c r="HE52" s="13"/>
      <c r="HF52" s="13"/>
      <c r="HG52" s="13"/>
      <c r="HH52" s="13"/>
      <c r="HI52" s="13"/>
      <c r="HJ52" s="13"/>
      <c r="HK52" s="13"/>
      <c r="HL52" s="13"/>
      <c r="HM52" s="13"/>
      <c r="HN52" s="13"/>
      <c r="HO52" s="13"/>
      <c r="HP52" s="13"/>
      <c r="HQ52" s="13"/>
      <c r="HR52" s="13"/>
      <c r="HS52" s="13"/>
      <c r="HT52" s="13"/>
      <c r="HU52" s="13"/>
      <c r="HV52" s="13"/>
      <c r="HW52" s="13"/>
      <c r="HX52" s="13"/>
      <c r="HY52" s="13"/>
      <c r="HZ52" s="13"/>
      <c r="IA52" s="13"/>
      <c r="IB52" s="13"/>
      <c r="IC52" s="13"/>
      <c r="ID52" s="13"/>
      <c r="IE52" s="13"/>
      <c r="IF52" s="13"/>
      <c r="IG52" s="13"/>
      <c r="IH52" s="13"/>
      <c r="II52" s="13"/>
      <c r="IJ52" s="13"/>
      <c r="IK52" s="13"/>
      <c r="IL52" s="13"/>
      <c r="IM52" s="13"/>
      <c r="IN52" s="13"/>
      <c r="IO52" s="13"/>
      <c r="IP52" s="13"/>
      <c r="IQ52" s="13"/>
      <c r="IR52" s="13"/>
      <c r="IS52" s="13"/>
      <c r="IT52" s="13"/>
      <c r="IU52" s="13"/>
    </row>
    <row r="53" spans="1:255" ht="12.75">
      <c r="A53" s="14" t="s">
        <v>17</v>
      </c>
      <c r="B53" s="15">
        <f t="shared" si="19"/>
        <v>0</v>
      </c>
      <c r="C53" s="15">
        <f t="shared" si="19"/>
        <v>0</v>
      </c>
      <c r="D53" s="15">
        <f t="shared" si="19"/>
        <v>0</v>
      </c>
      <c r="E53" s="15">
        <f t="shared" si="19"/>
        <v>0</v>
      </c>
      <c r="F53" s="15">
        <f t="shared" si="19"/>
        <v>0</v>
      </c>
      <c r="G53" s="15">
        <f t="shared" si="19"/>
        <v>0</v>
      </c>
      <c r="H53" s="15">
        <f t="shared" si="19"/>
        <v>0</v>
      </c>
      <c r="I53" s="15">
        <f t="shared" si="19"/>
        <v>0</v>
      </c>
      <c r="J53" s="15">
        <f t="shared" si="19"/>
        <v>0</v>
      </c>
      <c r="K53" s="15">
        <f t="shared" si="19"/>
        <v>0</v>
      </c>
      <c r="L53" s="15">
        <f t="shared" si="19"/>
        <v>0</v>
      </c>
      <c r="M53" s="16">
        <f t="shared" si="19"/>
        <v>0</v>
      </c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  <c r="CC53" s="17"/>
      <c r="CD53" s="17"/>
      <c r="CE53" s="17"/>
      <c r="CF53" s="17"/>
      <c r="CG53" s="17"/>
      <c r="CH53" s="17"/>
      <c r="CI53" s="17"/>
      <c r="CJ53" s="17"/>
      <c r="CK53" s="17"/>
      <c r="CL53" s="17"/>
      <c r="CM53" s="17"/>
      <c r="CN53" s="17"/>
      <c r="CO53" s="17"/>
      <c r="CP53" s="17"/>
      <c r="CQ53" s="17"/>
      <c r="CR53" s="17"/>
      <c r="CS53" s="17"/>
      <c r="CT53" s="17"/>
      <c r="CU53" s="17"/>
      <c r="CV53" s="17"/>
      <c r="CW53" s="17"/>
      <c r="CX53" s="17"/>
      <c r="CY53" s="17"/>
      <c r="CZ53" s="17"/>
      <c r="DA53" s="17"/>
      <c r="DB53" s="17"/>
      <c r="DC53" s="17"/>
      <c r="DD53" s="17"/>
      <c r="DE53" s="17"/>
      <c r="DF53" s="17"/>
      <c r="DG53" s="17"/>
      <c r="DH53" s="17"/>
      <c r="DI53" s="17"/>
      <c r="DJ53" s="17"/>
      <c r="DK53" s="17"/>
      <c r="DL53" s="17"/>
      <c r="DM53" s="17"/>
      <c r="DN53" s="17"/>
      <c r="DO53" s="17"/>
      <c r="DP53" s="17"/>
      <c r="DQ53" s="17"/>
      <c r="DR53" s="17"/>
      <c r="DS53" s="17"/>
      <c r="DT53" s="17"/>
      <c r="DU53" s="17"/>
      <c r="DV53" s="17"/>
      <c r="DW53" s="17"/>
      <c r="DX53" s="17"/>
      <c r="DY53" s="17"/>
      <c r="DZ53" s="17"/>
      <c r="EA53" s="17"/>
      <c r="EB53" s="17"/>
      <c r="EC53" s="17"/>
      <c r="ED53" s="17"/>
      <c r="EE53" s="17"/>
      <c r="EF53" s="17"/>
      <c r="EG53" s="17"/>
      <c r="EH53" s="17"/>
      <c r="EI53" s="17"/>
      <c r="EJ53" s="17"/>
      <c r="EK53" s="17"/>
      <c r="EL53" s="17"/>
      <c r="EM53" s="17"/>
      <c r="EN53" s="17"/>
      <c r="EO53" s="17"/>
      <c r="EP53" s="17"/>
      <c r="EQ53" s="17"/>
      <c r="ER53" s="17"/>
      <c r="ES53" s="17"/>
      <c r="ET53" s="17"/>
      <c r="EU53" s="17"/>
      <c r="EV53" s="17"/>
      <c r="EW53" s="17"/>
      <c r="EX53" s="17"/>
      <c r="EY53" s="17"/>
      <c r="EZ53" s="17"/>
      <c r="FA53" s="17"/>
      <c r="FB53" s="17"/>
      <c r="FC53" s="17"/>
      <c r="FD53" s="17"/>
      <c r="FE53" s="17"/>
      <c r="FF53" s="17"/>
      <c r="FG53" s="17"/>
      <c r="FH53" s="17"/>
      <c r="FI53" s="17"/>
      <c r="FJ53" s="17"/>
      <c r="FK53" s="17"/>
      <c r="FL53" s="17"/>
      <c r="FM53" s="17"/>
      <c r="FN53" s="17"/>
      <c r="FO53" s="17"/>
      <c r="FP53" s="17"/>
      <c r="FQ53" s="17"/>
      <c r="FR53" s="17"/>
      <c r="FS53" s="17"/>
      <c r="FT53" s="17"/>
      <c r="FU53" s="17"/>
      <c r="FV53" s="17"/>
      <c r="FW53" s="17"/>
      <c r="FX53" s="17"/>
      <c r="FY53" s="17"/>
      <c r="FZ53" s="17"/>
      <c r="GA53" s="17"/>
      <c r="GB53" s="17"/>
      <c r="GC53" s="17"/>
      <c r="GD53" s="17"/>
      <c r="GE53" s="17"/>
      <c r="GF53" s="17"/>
      <c r="GG53" s="17"/>
      <c r="GH53" s="17"/>
      <c r="GI53" s="17"/>
      <c r="GJ53" s="17"/>
      <c r="GK53" s="17"/>
      <c r="GL53" s="17"/>
      <c r="GM53" s="17"/>
      <c r="GN53" s="17"/>
      <c r="GO53" s="17"/>
      <c r="GP53" s="17"/>
      <c r="GQ53" s="17"/>
      <c r="GR53" s="17"/>
      <c r="GS53" s="17"/>
      <c r="GT53" s="17"/>
      <c r="GU53" s="17"/>
      <c r="GV53" s="17"/>
      <c r="GW53" s="17"/>
      <c r="GX53" s="17"/>
      <c r="GY53" s="17"/>
      <c r="GZ53" s="17"/>
      <c r="HA53" s="17"/>
      <c r="HB53" s="17"/>
      <c r="HC53" s="17"/>
      <c r="HD53" s="17"/>
      <c r="HE53" s="17"/>
      <c r="HF53" s="17"/>
      <c r="HG53" s="17"/>
      <c r="HH53" s="17"/>
      <c r="HI53" s="17"/>
      <c r="HJ53" s="17"/>
      <c r="HK53" s="17"/>
      <c r="HL53" s="17"/>
      <c r="HM53" s="17"/>
      <c r="HN53" s="17"/>
      <c r="HO53" s="17"/>
      <c r="HP53" s="17"/>
      <c r="HQ53" s="17"/>
      <c r="HR53" s="17"/>
      <c r="HS53" s="17"/>
      <c r="HT53" s="17"/>
      <c r="HU53" s="17"/>
      <c r="HV53" s="17"/>
      <c r="HW53" s="17"/>
      <c r="HX53" s="17"/>
      <c r="HY53" s="17"/>
      <c r="HZ53" s="17"/>
      <c r="IA53" s="17"/>
      <c r="IB53" s="17"/>
      <c r="IC53" s="17"/>
      <c r="ID53" s="17"/>
      <c r="IE53" s="17"/>
      <c r="IF53" s="17"/>
      <c r="IG53" s="17"/>
      <c r="IH53" s="17"/>
      <c r="II53" s="17"/>
      <c r="IJ53" s="17"/>
      <c r="IK53" s="17"/>
      <c r="IL53" s="17"/>
      <c r="IM53" s="17"/>
      <c r="IN53" s="17"/>
      <c r="IO53" s="17"/>
      <c r="IP53" s="17"/>
      <c r="IQ53" s="17"/>
      <c r="IR53" s="17"/>
      <c r="IS53" s="17"/>
      <c r="IT53" s="17"/>
      <c r="IU53" s="17"/>
    </row>
    <row r="54" spans="1:255" s="6" customFormat="1" ht="11.25">
      <c r="A54" s="36" t="s">
        <v>20</v>
      </c>
      <c r="B54" s="37">
        <f t="shared" si="19"/>
        <v>30691.84104999993</v>
      </c>
      <c r="C54" s="37">
        <f t="shared" si="19"/>
        <v>15214.060040000011</v>
      </c>
      <c r="D54" s="37">
        <f t="shared" si="19"/>
        <v>14239.64515999984</v>
      </c>
      <c r="E54" s="37">
        <f t="shared" si="19"/>
        <v>26088.191670000087</v>
      </c>
      <c r="F54" s="37">
        <f t="shared" si="19"/>
        <v>28608.20828999998</v>
      </c>
      <c r="G54" s="37">
        <f t="shared" si="19"/>
        <v>45270.564069999964</v>
      </c>
      <c r="H54" s="37">
        <f t="shared" si="19"/>
        <v>-107972.52446000028</v>
      </c>
      <c r="I54" s="37">
        <f t="shared" si="19"/>
        <v>18654.144189999904</v>
      </c>
      <c r="J54" s="37">
        <f t="shared" si="19"/>
        <v>13570.363269999856</v>
      </c>
      <c r="K54" s="37">
        <f t="shared" si="19"/>
        <v>32911.56496000005</v>
      </c>
      <c r="L54" s="37">
        <f t="shared" si="19"/>
        <v>25230.07278999989</v>
      </c>
      <c r="M54" s="38">
        <f t="shared" si="19"/>
        <v>-80694.59039000008</v>
      </c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  <c r="AO54" s="39"/>
      <c r="AP54" s="39"/>
      <c r="AQ54" s="39"/>
      <c r="AR54" s="39"/>
      <c r="AS54" s="39"/>
      <c r="AT54" s="39"/>
      <c r="AU54" s="39"/>
      <c r="AV54" s="39"/>
      <c r="AW54" s="39"/>
      <c r="AX54" s="39"/>
      <c r="AY54" s="39"/>
      <c r="AZ54" s="39"/>
      <c r="BA54" s="39"/>
      <c r="BB54" s="39"/>
      <c r="BC54" s="39"/>
      <c r="BD54" s="39"/>
      <c r="BE54" s="39"/>
      <c r="BF54" s="39"/>
      <c r="BG54" s="39"/>
      <c r="BH54" s="39"/>
      <c r="BI54" s="39"/>
      <c r="BJ54" s="39"/>
      <c r="BK54" s="39"/>
      <c r="BL54" s="39"/>
      <c r="BM54" s="39"/>
      <c r="BN54" s="39"/>
      <c r="BO54" s="39"/>
      <c r="BP54" s="39"/>
      <c r="BQ54" s="39"/>
      <c r="BR54" s="39"/>
      <c r="BS54" s="39"/>
      <c r="BT54" s="39"/>
      <c r="BU54" s="39"/>
      <c r="BV54" s="39"/>
      <c r="BW54" s="39"/>
      <c r="BX54" s="39"/>
      <c r="BY54" s="39"/>
      <c r="BZ54" s="39"/>
      <c r="CA54" s="39"/>
      <c r="CB54" s="39"/>
      <c r="CC54" s="39"/>
      <c r="CD54" s="39"/>
      <c r="CE54" s="39"/>
      <c r="CF54" s="39"/>
      <c r="CG54" s="39"/>
      <c r="CH54" s="39"/>
      <c r="CI54" s="39"/>
      <c r="CJ54" s="39"/>
      <c r="CK54" s="39"/>
      <c r="CL54" s="39"/>
      <c r="CM54" s="39"/>
      <c r="CN54" s="39"/>
      <c r="CO54" s="39"/>
      <c r="CP54" s="39"/>
      <c r="CQ54" s="39"/>
      <c r="CR54" s="39"/>
      <c r="CS54" s="39"/>
      <c r="CT54" s="39"/>
      <c r="CU54" s="39"/>
      <c r="CV54" s="39"/>
      <c r="CW54" s="39"/>
      <c r="CX54" s="39"/>
      <c r="CY54" s="39"/>
      <c r="CZ54" s="39"/>
      <c r="DA54" s="39"/>
      <c r="DB54" s="39"/>
      <c r="DC54" s="39"/>
      <c r="DD54" s="39"/>
      <c r="DE54" s="39"/>
      <c r="DF54" s="39"/>
      <c r="DG54" s="39"/>
      <c r="DH54" s="39"/>
      <c r="DI54" s="39"/>
      <c r="DJ54" s="39"/>
      <c r="DK54" s="39"/>
      <c r="DL54" s="39"/>
      <c r="DM54" s="39"/>
      <c r="DN54" s="39"/>
      <c r="DO54" s="39"/>
      <c r="DP54" s="39"/>
      <c r="DQ54" s="39"/>
      <c r="DR54" s="39"/>
      <c r="DS54" s="39"/>
      <c r="DT54" s="39"/>
      <c r="DU54" s="39"/>
      <c r="DV54" s="39"/>
      <c r="DW54" s="39"/>
      <c r="DX54" s="39"/>
      <c r="DY54" s="39"/>
      <c r="DZ54" s="39"/>
      <c r="EA54" s="39"/>
      <c r="EB54" s="39"/>
      <c r="EC54" s="39"/>
      <c r="ED54" s="39"/>
      <c r="EE54" s="39"/>
      <c r="EF54" s="39"/>
      <c r="EG54" s="39"/>
      <c r="EH54" s="39"/>
      <c r="EI54" s="39"/>
      <c r="EJ54" s="39"/>
      <c r="EK54" s="39"/>
      <c r="EL54" s="39"/>
      <c r="EM54" s="39"/>
      <c r="EN54" s="39"/>
      <c r="EO54" s="39"/>
      <c r="EP54" s="39"/>
      <c r="EQ54" s="39"/>
      <c r="ER54" s="39"/>
      <c r="ES54" s="39"/>
      <c r="ET54" s="39"/>
      <c r="EU54" s="39"/>
      <c r="EV54" s="39"/>
      <c r="EW54" s="39"/>
      <c r="EX54" s="39"/>
      <c r="EY54" s="39"/>
      <c r="EZ54" s="39"/>
      <c r="FA54" s="39"/>
      <c r="FB54" s="39"/>
      <c r="FC54" s="39"/>
      <c r="FD54" s="39"/>
      <c r="FE54" s="39"/>
      <c r="FF54" s="39"/>
      <c r="FG54" s="39"/>
      <c r="FH54" s="39"/>
      <c r="FI54" s="39"/>
      <c r="FJ54" s="39"/>
      <c r="FK54" s="39"/>
      <c r="FL54" s="39"/>
      <c r="FM54" s="39"/>
      <c r="FN54" s="39"/>
      <c r="FO54" s="39"/>
      <c r="FP54" s="39"/>
      <c r="FQ54" s="39"/>
      <c r="FR54" s="39"/>
      <c r="FS54" s="39"/>
      <c r="FT54" s="39"/>
      <c r="FU54" s="39"/>
      <c r="FV54" s="39"/>
      <c r="FW54" s="39"/>
      <c r="FX54" s="39"/>
      <c r="FY54" s="39"/>
      <c r="FZ54" s="39"/>
      <c r="GA54" s="39"/>
      <c r="GB54" s="39"/>
      <c r="GC54" s="39"/>
      <c r="GD54" s="39"/>
      <c r="GE54" s="39"/>
      <c r="GF54" s="39"/>
      <c r="GG54" s="39"/>
      <c r="GH54" s="39"/>
      <c r="GI54" s="39"/>
      <c r="GJ54" s="39"/>
      <c r="GK54" s="39"/>
      <c r="GL54" s="39"/>
      <c r="GM54" s="39"/>
      <c r="GN54" s="39"/>
      <c r="GO54" s="39"/>
      <c r="GP54" s="39"/>
      <c r="GQ54" s="39"/>
      <c r="GR54" s="39"/>
      <c r="GS54" s="39"/>
      <c r="GT54" s="39"/>
      <c r="GU54" s="39"/>
      <c r="GV54" s="39"/>
      <c r="GW54" s="39"/>
      <c r="GX54" s="39"/>
      <c r="GY54" s="39"/>
      <c r="GZ54" s="39"/>
      <c r="HA54" s="39"/>
      <c r="HB54" s="39"/>
      <c r="HC54" s="39"/>
      <c r="HD54" s="39"/>
      <c r="HE54" s="39"/>
      <c r="HF54" s="39"/>
      <c r="HG54" s="39"/>
      <c r="HH54" s="39"/>
      <c r="HI54" s="39"/>
      <c r="HJ54" s="39"/>
      <c r="HK54" s="39"/>
      <c r="HL54" s="39"/>
      <c r="HM54" s="39"/>
      <c r="HN54" s="39"/>
      <c r="HO54" s="39"/>
      <c r="HP54" s="39"/>
      <c r="HQ54" s="39"/>
      <c r="HR54" s="39"/>
      <c r="HS54" s="39"/>
      <c r="HT54" s="39"/>
      <c r="HU54" s="39"/>
      <c r="HV54" s="39"/>
      <c r="HW54" s="39"/>
      <c r="HX54" s="39"/>
      <c r="HY54" s="39"/>
      <c r="HZ54" s="39"/>
      <c r="IA54" s="39"/>
      <c r="IB54" s="39"/>
      <c r="IC54" s="39"/>
      <c r="ID54" s="39"/>
      <c r="IE54" s="39"/>
      <c r="IF54" s="39"/>
      <c r="IG54" s="39"/>
      <c r="IH54" s="39"/>
      <c r="II54" s="39"/>
      <c r="IJ54" s="39"/>
      <c r="IK54" s="39"/>
      <c r="IL54" s="39"/>
      <c r="IM54" s="39"/>
      <c r="IN54" s="39"/>
      <c r="IO54" s="39"/>
      <c r="IP54" s="39"/>
      <c r="IQ54" s="39"/>
      <c r="IR54" s="39"/>
      <c r="IS54" s="39"/>
      <c r="IT54" s="39"/>
      <c r="IU54" s="39"/>
    </row>
    <row r="55" spans="1:255" ht="12.75">
      <c r="A55" s="29" t="s">
        <v>17</v>
      </c>
      <c r="B55" s="50">
        <f t="shared" si="19"/>
        <v>30691.84104999993</v>
      </c>
      <c r="C55" s="30">
        <f t="shared" si="19"/>
        <v>45905.90108999994</v>
      </c>
      <c r="D55" s="30">
        <f t="shared" si="19"/>
        <v>60145.546249999665</v>
      </c>
      <c r="E55" s="30">
        <f t="shared" si="19"/>
        <v>86233.73791999975</v>
      </c>
      <c r="F55" s="30">
        <f t="shared" si="19"/>
        <v>114841.9462099995</v>
      </c>
      <c r="G55" s="30">
        <f t="shared" si="19"/>
        <v>160112.51027999958</v>
      </c>
      <c r="H55" s="30">
        <f t="shared" si="19"/>
        <v>52139.98581999913</v>
      </c>
      <c r="I55" s="30">
        <f t="shared" si="19"/>
        <v>70794.13000999903</v>
      </c>
      <c r="J55" s="30">
        <f t="shared" si="19"/>
        <v>84364.49327999912</v>
      </c>
      <c r="K55" s="30">
        <f t="shared" si="19"/>
        <v>117276.05823999923</v>
      </c>
      <c r="L55" s="30">
        <f t="shared" si="19"/>
        <v>142506.13102999981</v>
      </c>
      <c r="M55" s="31">
        <f t="shared" si="19"/>
        <v>61811.540640000254</v>
      </c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  <c r="BT55" s="17"/>
      <c r="BU55" s="17"/>
      <c r="BV55" s="17"/>
      <c r="BW55" s="17"/>
      <c r="BX55" s="17"/>
      <c r="BY55" s="17"/>
      <c r="BZ55" s="17"/>
      <c r="CA55" s="17"/>
      <c r="CB55" s="17"/>
      <c r="CC55" s="17"/>
      <c r="CD55" s="17"/>
      <c r="CE55" s="17"/>
      <c r="CF55" s="17"/>
      <c r="CG55" s="17"/>
      <c r="CH55" s="17"/>
      <c r="CI55" s="17"/>
      <c r="CJ55" s="17"/>
      <c r="CK55" s="17"/>
      <c r="CL55" s="17"/>
      <c r="CM55" s="17"/>
      <c r="CN55" s="17"/>
      <c r="CO55" s="17"/>
      <c r="CP55" s="17"/>
      <c r="CQ55" s="17"/>
      <c r="CR55" s="17"/>
      <c r="CS55" s="17"/>
      <c r="CT55" s="17"/>
      <c r="CU55" s="17"/>
      <c r="CV55" s="17"/>
      <c r="CW55" s="17"/>
      <c r="CX55" s="17"/>
      <c r="CY55" s="17"/>
      <c r="CZ55" s="17"/>
      <c r="DA55" s="17"/>
      <c r="DB55" s="17"/>
      <c r="DC55" s="17"/>
      <c r="DD55" s="17"/>
      <c r="DE55" s="17"/>
      <c r="DF55" s="17"/>
      <c r="DG55" s="17"/>
      <c r="DH55" s="17"/>
      <c r="DI55" s="17"/>
      <c r="DJ55" s="17"/>
      <c r="DK55" s="17"/>
      <c r="DL55" s="17"/>
      <c r="DM55" s="17"/>
      <c r="DN55" s="17"/>
      <c r="DO55" s="17"/>
      <c r="DP55" s="17"/>
      <c r="DQ55" s="17"/>
      <c r="DR55" s="17"/>
      <c r="DS55" s="17"/>
      <c r="DT55" s="17"/>
      <c r="DU55" s="17"/>
      <c r="DV55" s="17"/>
      <c r="DW55" s="17"/>
      <c r="DX55" s="17"/>
      <c r="DY55" s="17"/>
      <c r="DZ55" s="17"/>
      <c r="EA55" s="17"/>
      <c r="EB55" s="17"/>
      <c r="EC55" s="17"/>
      <c r="ED55" s="17"/>
      <c r="EE55" s="17"/>
      <c r="EF55" s="17"/>
      <c r="EG55" s="17"/>
      <c r="EH55" s="17"/>
      <c r="EI55" s="17"/>
      <c r="EJ55" s="17"/>
      <c r="EK55" s="17"/>
      <c r="EL55" s="17"/>
      <c r="EM55" s="17"/>
      <c r="EN55" s="17"/>
      <c r="EO55" s="17"/>
      <c r="EP55" s="17"/>
      <c r="EQ55" s="17"/>
      <c r="ER55" s="17"/>
      <c r="ES55" s="17"/>
      <c r="ET55" s="17"/>
      <c r="EU55" s="17"/>
      <c r="EV55" s="17"/>
      <c r="EW55" s="17"/>
      <c r="EX55" s="17"/>
      <c r="EY55" s="17"/>
      <c r="EZ55" s="17"/>
      <c r="FA55" s="17"/>
      <c r="FB55" s="17"/>
      <c r="FC55" s="17"/>
      <c r="FD55" s="17"/>
      <c r="FE55" s="17"/>
      <c r="FF55" s="17"/>
      <c r="FG55" s="17"/>
      <c r="FH55" s="17"/>
      <c r="FI55" s="17"/>
      <c r="FJ55" s="17"/>
      <c r="FK55" s="17"/>
      <c r="FL55" s="17"/>
      <c r="FM55" s="17"/>
      <c r="FN55" s="17"/>
      <c r="FO55" s="17"/>
      <c r="FP55" s="17"/>
      <c r="FQ55" s="17"/>
      <c r="FR55" s="17"/>
      <c r="FS55" s="17"/>
      <c r="FT55" s="17"/>
      <c r="FU55" s="17"/>
      <c r="FV55" s="17"/>
      <c r="FW55" s="17"/>
      <c r="FX55" s="17"/>
      <c r="FY55" s="17"/>
      <c r="FZ55" s="17"/>
      <c r="GA55" s="17"/>
      <c r="GB55" s="17"/>
      <c r="GC55" s="17"/>
      <c r="GD55" s="17"/>
      <c r="GE55" s="17"/>
      <c r="GF55" s="17"/>
      <c r="GG55" s="17"/>
      <c r="GH55" s="17"/>
      <c r="GI55" s="17"/>
      <c r="GJ55" s="17"/>
      <c r="GK55" s="17"/>
      <c r="GL55" s="17"/>
      <c r="GM55" s="17"/>
      <c r="GN55" s="17"/>
      <c r="GO55" s="17"/>
      <c r="GP55" s="17"/>
      <c r="GQ55" s="17"/>
      <c r="GR55" s="17"/>
      <c r="GS55" s="17"/>
      <c r="GT55" s="17"/>
      <c r="GU55" s="17"/>
      <c r="GV55" s="17"/>
      <c r="GW55" s="17"/>
      <c r="GX55" s="17"/>
      <c r="GY55" s="17"/>
      <c r="GZ55" s="17"/>
      <c r="HA55" s="17"/>
      <c r="HB55" s="17"/>
      <c r="HC55" s="17"/>
      <c r="HD55" s="17"/>
      <c r="HE55" s="17"/>
      <c r="HF55" s="17"/>
      <c r="HG55" s="17"/>
      <c r="HH55" s="17"/>
      <c r="HI55" s="17"/>
      <c r="HJ55" s="17"/>
      <c r="HK55" s="17"/>
      <c r="HL55" s="17"/>
      <c r="HM55" s="17"/>
      <c r="HN55" s="17"/>
      <c r="HO55" s="17"/>
      <c r="HP55" s="17"/>
      <c r="HQ55" s="17"/>
      <c r="HR55" s="17"/>
      <c r="HS55" s="17"/>
      <c r="HT55" s="17"/>
      <c r="HU55" s="17"/>
      <c r="HV55" s="17"/>
      <c r="HW55" s="17"/>
      <c r="HX55" s="17"/>
      <c r="HY55" s="17"/>
      <c r="HZ55" s="17"/>
      <c r="IA55" s="17"/>
      <c r="IB55" s="17"/>
      <c r="IC55" s="17"/>
      <c r="ID55" s="17"/>
      <c r="IE55" s="17"/>
      <c r="IF55" s="17"/>
      <c r="IG55" s="17"/>
      <c r="IH55" s="17"/>
      <c r="II55" s="17"/>
      <c r="IJ55" s="17"/>
      <c r="IK55" s="17"/>
      <c r="IL55" s="17"/>
      <c r="IM55" s="17"/>
      <c r="IN55" s="17"/>
      <c r="IO55" s="17"/>
      <c r="IP55" s="17"/>
      <c r="IQ55" s="17"/>
      <c r="IR55" s="17"/>
      <c r="IS55" s="17"/>
      <c r="IT55" s="17"/>
      <c r="IU55" s="17"/>
    </row>
    <row r="56" spans="1:255" s="62" customFormat="1" ht="11.25">
      <c r="A56" s="51" t="s">
        <v>21</v>
      </c>
      <c r="B56" s="20">
        <f t="shared" si="19"/>
        <v>0</v>
      </c>
      <c r="C56" s="20">
        <f t="shared" si="19"/>
        <v>0</v>
      </c>
      <c r="D56" s="20">
        <f t="shared" si="19"/>
        <v>-2263.3260000000155</v>
      </c>
      <c r="E56" s="20">
        <f t="shared" si="19"/>
        <v>-3594.6738900000055</v>
      </c>
      <c r="F56" s="20">
        <f t="shared" si="19"/>
        <v>-7463.321950000041</v>
      </c>
      <c r="G56" s="20">
        <f t="shared" si="19"/>
        <v>-4234.795200000051</v>
      </c>
      <c r="H56" s="20">
        <f t="shared" si="19"/>
        <v>2436.536330000017</v>
      </c>
      <c r="I56" s="20">
        <f t="shared" si="19"/>
        <v>-2820.7014000000054</v>
      </c>
      <c r="J56" s="20">
        <f t="shared" si="19"/>
        <v>8251.867089999956</v>
      </c>
      <c r="K56" s="20">
        <f t="shared" si="19"/>
        <v>631.3650799999887</v>
      </c>
      <c r="L56" s="20">
        <f t="shared" si="19"/>
        <v>-41431.23707000003</v>
      </c>
      <c r="M56" s="21">
        <f t="shared" si="19"/>
        <v>41999.42300000001</v>
      </c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13"/>
      <c r="CA56" s="13"/>
      <c r="CB56" s="13"/>
      <c r="CC56" s="13"/>
      <c r="CD56" s="13"/>
      <c r="CE56" s="13"/>
      <c r="CF56" s="13"/>
      <c r="CG56" s="13"/>
      <c r="CH56" s="13"/>
      <c r="CI56" s="13"/>
      <c r="CJ56" s="13"/>
      <c r="CK56" s="13"/>
      <c r="CL56" s="13"/>
      <c r="CM56" s="13"/>
      <c r="CN56" s="13"/>
      <c r="CO56" s="13"/>
      <c r="CP56" s="13"/>
      <c r="CQ56" s="13"/>
      <c r="CR56" s="13"/>
      <c r="CS56" s="13"/>
      <c r="CT56" s="13"/>
      <c r="CU56" s="13"/>
      <c r="CV56" s="13"/>
      <c r="CW56" s="13"/>
      <c r="CX56" s="13"/>
      <c r="CY56" s="13"/>
      <c r="CZ56" s="13"/>
      <c r="DA56" s="13"/>
      <c r="DB56" s="13"/>
      <c r="DC56" s="13"/>
      <c r="DD56" s="13"/>
      <c r="DE56" s="13"/>
      <c r="DF56" s="13"/>
      <c r="DG56" s="13"/>
      <c r="DH56" s="13"/>
      <c r="DI56" s="13"/>
      <c r="DJ56" s="13"/>
      <c r="DK56" s="13"/>
      <c r="DL56" s="13"/>
      <c r="DM56" s="13"/>
      <c r="DN56" s="13"/>
      <c r="DO56" s="13"/>
      <c r="DP56" s="13"/>
      <c r="DQ56" s="13"/>
      <c r="DR56" s="13"/>
      <c r="DS56" s="13"/>
      <c r="DT56" s="13"/>
      <c r="DU56" s="13"/>
      <c r="DV56" s="13"/>
      <c r="DW56" s="13"/>
      <c r="DX56" s="13"/>
      <c r="DY56" s="13"/>
      <c r="DZ56" s="13"/>
      <c r="EA56" s="13"/>
      <c r="EB56" s="13"/>
      <c r="EC56" s="13"/>
      <c r="ED56" s="13"/>
      <c r="EE56" s="13"/>
      <c r="EF56" s="13"/>
      <c r="EG56" s="13"/>
      <c r="EH56" s="13"/>
      <c r="EI56" s="13"/>
      <c r="EJ56" s="13"/>
      <c r="EK56" s="13"/>
      <c r="EL56" s="13"/>
      <c r="EM56" s="13"/>
      <c r="EN56" s="13"/>
      <c r="EO56" s="13"/>
      <c r="EP56" s="13"/>
      <c r="EQ56" s="13"/>
      <c r="ER56" s="13"/>
      <c r="ES56" s="13"/>
      <c r="ET56" s="13"/>
      <c r="EU56" s="13"/>
      <c r="EV56" s="13"/>
      <c r="EW56" s="13"/>
      <c r="EX56" s="13"/>
      <c r="EY56" s="13"/>
      <c r="EZ56" s="13"/>
      <c r="FA56" s="13"/>
      <c r="FB56" s="13"/>
      <c r="FC56" s="13"/>
      <c r="FD56" s="13"/>
      <c r="FE56" s="13"/>
      <c r="FF56" s="13"/>
      <c r="FG56" s="13"/>
      <c r="FH56" s="13"/>
      <c r="FI56" s="13"/>
      <c r="FJ56" s="13"/>
      <c r="FK56" s="13"/>
      <c r="FL56" s="13"/>
      <c r="FM56" s="13"/>
      <c r="FN56" s="13"/>
      <c r="FO56" s="13"/>
      <c r="FP56" s="13"/>
      <c r="FQ56" s="13"/>
      <c r="FR56" s="13"/>
      <c r="FS56" s="13"/>
      <c r="FT56" s="13"/>
      <c r="FU56" s="13"/>
      <c r="FV56" s="13"/>
      <c r="FW56" s="13"/>
      <c r="FX56" s="13"/>
      <c r="FY56" s="13"/>
      <c r="FZ56" s="13"/>
      <c r="GA56" s="13"/>
      <c r="GB56" s="13"/>
      <c r="GC56" s="13"/>
      <c r="GD56" s="13"/>
      <c r="GE56" s="13"/>
      <c r="GF56" s="13"/>
      <c r="GG56" s="13"/>
      <c r="GH56" s="13"/>
      <c r="GI56" s="13"/>
      <c r="GJ56" s="13"/>
      <c r="GK56" s="13"/>
      <c r="GL56" s="13"/>
      <c r="GM56" s="13"/>
      <c r="GN56" s="13"/>
      <c r="GO56" s="13"/>
      <c r="GP56" s="13"/>
      <c r="GQ56" s="13"/>
      <c r="GR56" s="13"/>
      <c r="GS56" s="13"/>
      <c r="GT56" s="13"/>
      <c r="GU56" s="13"/>
      <c r="GV56" s="13"/>
      <c r="GW56" s="13"/>
      <c r="GX56" s="13"/>
      <c r="GY56" s="13"/>
      <c r="GZ56" s="13"/>
      <c r="HA56" s="13"/>
      <c r="HB56" s="13"/>
      <c r="HC56" s="13"/>
      <c r="HD56" s="13"/>
      <c r="HE56" s="13"/>
      <c r="HF56" s="13"/>
      <c r="HG56" s="13"/>
      <c r="HH56" s="13"/>
      <c r="HI56" s="13"/>
      <c r="HJ56" s="13"/>
      <c r="HK56" s="13"/>
      <c r="HL56" s="13"/>
      <c r="HM56" s="13"/>
      <c r="HN56" s="13"/>
      <c r="HO56" s="13"/>
      <c r="HP56" s="13"/>
      <c r="HQ56" s="13"/>
      <c r="HR56" s="13"/>
      <c r="HS56" s="13"/>
      <c r="HT56" s="13"/>
      <c r="HU56" s="13"/>
      <c r="HV56" s="13"/>
      <c r="HW56" s="13"/>
      <c r="HX56" s="13"/>
      <c r="HY56" s="13"/>
      <c r="HZ56" s="13"/>
      <c r="IA56" s="13"/>
      <c r="IB56" s="13"/>
      <c r="IC56" s="13"/>
      <c r="ID56" s="13"/>
      <c r="IE56" s="13"/>
      <c r="IF56" s="13"/>
      <c r="IG56" s="13"/>
      <c r="IH56" s="13"/>
      <c r="II56" s="13"/>
      <c r="IJ56" s="13"/>
      <c r="IK56" s="13"/>
      <c r="IL56" s="13"/>
      <c r="IM56" s="13"/>
      <c r="IN56" s="13"/>
      <c r="IO56" s="13"/>
      <c r="IP56" s="13"/>
      <c r="IQ56" s="13"/>
      <c r="IR56" s="13"/>
      <c r="IS56" s="13"/>
      <c r="IT56" s="13"/>
      <c r="IU56" s="13"/>
    </row>
    <row r="57" spans="1:255" s="18" customFormat="1" ht="11.25">
      <c r="A57" s="33" t="s">
        <v>17</v>
      </c>
      <c r="B57" s="34">
        <f t="shared" si="19"/>
        <v>0</v>
      </c>
      <c r="C57" s="34">
        <f t="shared" si="19"/>
        <v>0</v>
      </c>
      <c r="D57" s="34">
        <f t="shared" si="19"/>
        <v>-2263.326000000059</v>
      </c>
      <c r="E57" s="34">
        <f t="shared" si="19"/>
        <v>-5857.999890000094</v>
      </c>
      <c r="F57" s="34">
        <f t="shared" si="19"/>
        <v>-13321.321840000106</v>
      </c>
      <c r="G57" s="34">
        <f t="shared" si="19"/>
        <v>-17556.117040000157</v>
      </c>
      <c r="H57" s="34">
        <f t="shared" si="19"/>
        <v>-15119.580710000126</v>
      </c>
      <c r="I57" s="34">
        <f t="shared" si="19"/>
        <v>-17940.28211000003</v>
      </c>
      <c r="J57" s="34">
        <f t="shared" si="19"/>
        <v>-9688.415019999957</v>
      </c>
      <c r="K57" s="34">
        <f t="shared" si="19"/>
        <v>-9057.049940000055</v>
      </c>
      <c r="L57" s="34">
        <f t="shared" si="19"/>
        <v>-50488.28701000009</v>
      </c>
      <c r="M57" s="35">
        <f t="shared" si="19"/>
        <v>-8488.864010000136</v>
      </c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17"/>
      <c r="BY57" s="17"/>
      <c r="BZ57" s="17"/>
      <c r="CA57" s="17"/>
      <c r="CB57" s="17"/>
      <c r="CC57" s="17"/>
      <c r="CD57" s="17"/>
      <c r="CE57" s="17"/>
      <c r="CF57" s="17"/>
      <c r="CG57" s="17"/>
      <c r="CH57" s="17"/>
      <c r="CI57" s="17"/>
      <c r="CJ57" s="17"/>
      <c r="CK57" s="17"/>
      <c r="CL57" s="17"/>
      <c r="CM57" s="17"/>
      <c r="CN57" s="17"/>
      <c r="CO57" s="17"/>
      <c r="CP57" s="17"/>
      <c r="CQ57" s="17"/>
      <c r="CR57" s="17"/>
      <c r="CS57" s="17"/>
      <c r="CT57" s="17"/>
      <c r="CU57" s="17"/>
      <c r="CV57" s="17"/>
      <c r="CW57" s="17"/>
      <c r="CX57" s="17"/>
      <c r="CY57" s="17"/>
      <c r="CZ57" s="17"/>
      <c r="DA57" s="17"/>
      <c r="DB57" s="17"/>
      <c r="DC57" s="17"/>
      <c r="DD57" s="17"/>
      <c r="DE57" s="17"/>
      <c r="DF57" s="17"/>
      <c r="DG57" s="17"/>
      <c r="DH57" s="17"/>
      <c r="DI57" s="17"/>
      <c r="DJ57" s="17"/>
      <c r="DK57" s="17"/>
      <c r="DL57" s="17"/>
      <c r="DM57" s="17"/>
      <c r="DN57" s="17"/>
      <c r="DO57" s="17"/>
      <c r="DP57" s="17"/>
      <c r="DQ57" s="17"/>
      <c r="DR57" s="17"/>
      <c r="DS57" s="17"/>
      <c r="DT57" s="17"/>
      <c r="DU57" s="17"/>
      <c r="DV57" s="17"/>
      <c r="DW57" s="17"/>
      <c r="DX57" s="17"/>
      <c r="DY57" s="17"/>
      <c r="DZ57" s="17"/>
      <c r="EA57" s="17"/>
      <c r="EB57" s="17"/>
      <c r="EC57" s="17"/>
      <c r="ED57" s="17"/>
      <c r="EE57" s="17"/>
      <c r="EF57" s="17"/>
      <c r="EG57" s="17"/>
      <c r="EH57" s="17"/>
      <c r="EI57" s="17"/>
      <c r="EJ57" s="17"/>
      <c r="EK57" s="17"/>
      <c r="EL57" s="17"/>
      <c r="EM57" s="17"/>
      <c r="EN57" s="17"/>
      <c r="EO57" s="17"/>
      <c r="EP57" s="17"/>
      <c r="EQ57" s="17"/>
      <c r="ER57" s="17"/>
      <c r="ES57" s="17"/>
      <c r="ET57" s="17"/>
      <c r="EU57" s="17"/>
      <c r="EV57" s="17"/>
      <c r="EW57" s="17"/>
      <c r="EX57" s="17"/>
      <c r="EY57" s="17"/>
      <c r="EZ57" s="17"/>
      <c r="FA57" s="17"/>
      <c r="FB57" s="17"/>
      <c r="FC57" s="17"/>
      <c r="FD57" s="17"/>
      <c r="FE57" s="17"/>
      <c r="FF57" s="17"/>
      <c r="FG57" s="17"/>
      <c r="FH57" s="17"/>
      <c r="FI57" s="17"/>
      <c r="FJ57" s="17"/>
      <c r="FK57" s="17"/>
      <c r="FL57" s="17"/>
      <c r="FM57" s="17"/>
      <c r="FN57" s="17"/>
      <c r="FO57" s="17"/>
      <c r="FP57" s="17"/>
      <c r="FQ57" s="17"/>
      <c r="FR57" s="17"/>
      <c r="FS57" s="17"/>
      <c r="FT57" s="17"/>
      <c r="FU57" s="17"/>
      <c r="FV57" s="17"/>
      <c r="FW57" s="17"/>
      <c r="FX57" s="17"/>
      <c r="FY57" s="17"/>
      <c r="FZ57" s="17"/>
      <c r="GA57" s="17"/>
      <c r="GB57" s="17"/>
      <c r="GC57" s="17"/>
      <c r="GD57" s="17"/>
      <c r="GE57" s="17"/>
      <c r="GF57" s="17"/>
      <c r="GG57" s="17"/>
      <c r="GH57" s="17"/>
      <c r="GI57" s="17"/>
      <c r="GJ57" s="17"/>
      <c r="GK57" s="17"/>
      <c r="GL57" s="17"/>
      <c r="GM57" s="17"/>
      <c r="GN57" s="17"/>
      <c r="GO57" s="17"/>
      <c r="GP57" s="17"/>
      <c r="GQ57" s="17"/>
      <c r="GR57" s="17"/>
      <c r="GS57" s="17"/>
      <c r="GT57" s="17"/>
      <c r="GU57" s="17"/>
      <c r="GV57" s="17"/>
      <c r="GW57" s="17"/>
      <c r="GX57" s="17"/>
      <c r="GY57" s="17"/>
      <c r="GZ57" s="17"/>
      <c r="HA57" s="17"/>
      <c r="HB57" s="17"/>
      <c r="HC57" s="17"/>
      <c r="HD57" s="17"/>
      <c r="HE57" s="17"/>
      <c r="HF57" s="17"/>
      <c r="HG57" s="17"/>
      <c r="HH57" s="17"/>
      <c r="HI57" s="17"/>
      <c r="HJ57" s="17"/>
      <c r="HK57" s="17"/>
      <c r="HL57" s="17"/>
      <c r="HM57" s="17"/>
      <c r="HN57" s="17"/>
      <c r="HO57" s="17"/>
      <c r="HP57" s="17"/>
      <c r="HQ57" s="17"/>
      <c r="HR57" s="17"/>
      <c r="HS57" s="17"/>
      <c r="HT57" s="17"/>
      <c r="HU57" s="17"/>
      <c r="HV57" s="17"/>
      <c r="HW57" s="17"/>
      <c r="HX57" s="17"/>
      <c r="HY57" s="17"/>
      <c r="HZ57" s="17"/>
      <c r="IA57" s="17"/>
      <c r="IB57" s="17"/>
      <c r="IC57" s="17"/>
      <c r="ID57" s="17"/>
      <c r="IE57" s="17"/>
      <c r="IF57" s="17"/>
      <c r="IG57" s="17"/>
      <c r="IH57" s="17"/>
      <c r="II57" s="17"/>
      <c r="IJ57" s="17"/>
      <c r="IK57" s="17"/>
      <c r="IL57" s="17"/>
      <c r="IM57" s="17"/>
      <c r="IN57" s="17"/>
      <c r="IO57" s="17"/>
      <c r="IP57" s="17"/>
      <c r="IQ57" s="17"/>
      <c r="IR57" s="17"/>
      <c r="IS57" s="17"/>
      <c r="IT57" s="17"/>
      <c r="IU57" s="17"/>
    </row>
    <row r="58" spans="1:255" s="6" customFormat="1" ht="11.25">
      <c r="A58" s="36" t="s">
        <v>22</v>
      </c>
      <c r="B58" s="37">
        <f t="shared" si="19"/>
        <v>30691.841049999988</v>
      </c>
      <c r="C58" s="37">
        <f t="shared" si="19"/>
        <v>15214.060039999953</v>
      </c>
      <c r="D58" s="37">
        <f t="shared" si="19"/>
        <v>11976.31915999978</v>
      </c>
      <c r="E58" s="37">
        <f t="shared" si="19"/>
        <v>22493.51778000011</v>
      </c>
      <c r="F58" s="37">
        <f t="shared" si="19"/>
        <v>21144.88633999997</v>
      </c>
      <c r="G58" s="37">
        <f t="shared" si="19"/>
        <v>41035.76887000003</v>
      </c>
      <c r="H58" s="37">
        <f t="shared" si="19"/>
        <v>-105535.9881300003</v>
      </c>
      <c r="I58" s="37">
        <f t="shared" si="19"/>
        <v>15833.442789999885</v>
      </c>
      <c r="J58" s="37">
        <f t="shared" si="19"/>
        <v>21822.230359999696</v>
      </c>
      <c r="K58" s="37">
        <f t="shared" si="19"/>
        <v>33542.93004000001</v>
      </c>
      <c r="L58" s="37">
        <f t="shared" si="19"/>
        <v>-16201.164280000143</v>
      </c>
      <c r="M58" s="38">
        <f t="shared" si="19"/>
        <v>-38695.167390000075</v>
      </c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39"/>
      <c r="AQ58" s="39"/>
      <c r="AR58" s="39"/>
      <c r="AS58" s="39"/>
      <c r="AT58" s="39"/>
      <c r="AU58" s="39"/>
      <c r="AV58" s="39"/>
      <c r="AW58" s="39"/>
      <c r="AX58" s="39"/>
      <c r="AY58" s="39"/>
      <c r="AZ58" s="39"/>
      <c r="BA58" s="39"/>
      <c r="BB58" s="39"/>
      <c r="BC58" s="39"/>
      <c r="BD58" s="39"/>
      <c r="BE58" s="39"/>
      <c r="BF58" s="39"/>
      <c r="BG58" s="39"/>
      <c r="BH58" s="39"/>
      <c r="BI58" s="39"/>
      <c r="BJ58" s="39"/>
      <c r="BK58" s="39"/>
      <c r="BL58" s="39"/>
      <c r="BM58" s="39"/>
      <c r="BN58" s="39"/>
      <c r="BO58" s="39"/>
      <c r="BP58" s="39"/>
      <c r="BQ58" s="39"/>
      <c r="BR58" s="39"/>
      <c r="BS58" s="39"/>
      <c r="BT58" s="39"/>
      <c r="BU58" s="39"/>
      <c r="BV58" s="39"/>
      <c r="BW58" s="39"/>
      <c r="BX58" s="39"/>
      <c r="BY58" s="39"/>
      <c r="BZ58" s="39"/>
      <c r="CA58" s="39"/>
      <c r="CB58" s="39"/>
      <c r="CC58" s="39"/>
      <c r="CD58" s="39"/>
      <c r="CE58" s="39"/>
      <c r="CF58" s="39"/>
      <c r="CG58" s="39"/>
      <c r="CH58" s="39"/>
      <c r="CI58" s="39"/>
      <c r="CJ58" s="39"/>
      <c r="CK58" s="39"/>
      <c r="CL58" s="39"/>
      <c r="CM58" s="39"/>
      <c r="CN58" s="39"/>
      <c r="CO58" s="39"/>
      <c r="CP58" s="39"/>
      <c r="CQ58" s="39"/>
      <c r="CR58" s="39"/>
      <c r="CS58" s="39"/>
      <c r="CT58" s="39"/>
      <c r="CU58" s="39"/>
      <c r="CV58" s="39"/>
      <c r="CW58" s="39"/>
      <c r="CX58" s="39"/>
      <c r="CY58" s="39"/>
      <c r="CZ58" s="39"/>
      <c r="DA58" s="39"/>
      <c r="DB58" s="39"/>
      <c r="DC58" s="39"/>
      <c r="DD58" s="39"/>
      <c r="DE58" s="39"/>
      <c r="DF58" s="39"/>
      <c r="DG58" s="39"/>
      <c r="DH58" s="39"/>
      <c r="DI58" s="39"/>
      <c r="DJ58" s="39"/>
      <c r="DK58" s="39"/>
      <c r="DL58" s="39"/>
      <c r="DM58" s="39"/>
      <c r="DN58" s="39"/>
      <c r="DO58" s="39"/>
      <c r="DP58" s="39"/>
      <c r="DQ58" s="39"/>
      <c r="DR58" s="39"/>
      <c r="DS58" s="39"/>
      <c r="DT58" s="39"/>
      <c r="DU58" s="39"/>
      <c r="DV58" s="39"/>
      <c r="DW58" s="39"/>
      <c r="DX58" s="39"/>
      <c r="DY58" s="39"/>
      <c r="DZ58" s="39"/>
      <c r="EA58" s="39"/>
      <c r="EB58" s="39"/>
      <c r="EC58" s="39"/>
      <c r="ED58" s="39"/>
      <c r="EE58" s="39"/>
      <c r="EF58" s="39"/>
      <c r="EG58" s="39"/>
      <c r="EH58" s="39"/>
      <c r="EI58" s="39"/>
      <c r="EJ58" s="39"/>
      <c r="EK58" s="39"/>
      <c r="EL58" s="39"/>
      <c r="EM58" s="39"/>
      <c r="EN58" s="39"/>
      <c r="EO58" s="39"/>
      <c r="EP58" s="39"/>
      <c r="EQ58" s="39"/>
      <c r="ER58" s="39"/>
      <c r="ES58" s="39"/>
      <c r="ET58" s="39"/>
      <c r="EU58" s="39"/>
      <c r="EV58" s="39"/>
      <c r="EW58" s="39"/>
      <c r="EX58" s="39"/>
      <c r="EY58" s="39"/>
      <c r="EZ58" s="39"/>
      <c r="FA58" s="39"/>
      <c r="FB58" s="39"/>
      <c r="FC58" s="39"/>
      <c r="FD58" s="39"/>
      <c r="FE58" s="39"/>
      <c r="FF58" s="39"/>
      <c r="FG58" s="39"/>
      <c r="FH58" s="39"/>
      <c r="FI58" s="39"/>
      <c r="FJ58" s="39"/>
      <c r="FK58" s="39"/>
      <c r="FL58" s="39"/>
      <c r="FM58" s="39"/>
      <c r="FN58" s="39"/>
      <c r="FO58" s="39"/>
      <c r="FP58" s="39"/>
      <c r="FQ58" s="39"/>
      <c r="FR58" s="39"/>
      <c r="FS58" s="39"/>
      <c r="FT58" s="39"/>
      <c r="FU58" s="39"/>
      <c r="FV58" s="39"/>
      <c r="FW58" s="39"/>
      <c r="FX58" s="39"/>
      <c r="FY58" s="39"/>
      <c r="FZ58" s="39"/>
      <c r="GA58" s="39"/>
      <c r="GB58" s="39"/>
      <c r="GC58" s="39"/>
      <c r="GD58" s="39"/>
      <c r="GE58" s="39"/>
      <c r="GF58" s="39"/>
      <c r="GG58" s="39"/>
      <c r="GH58" s="39"/>
      <c r="GI58" s="39"/>
      <c r="GJ58" s="39"/>
      <c r="GK58" s="39"/>
      <c r="GL58" s="39"/>
      <c r="GM58" s="39"/>
      <c r="GN58" s="39"/>
      <c r="GO58" s="39"/>
      <c r="GP58" s="39"/>
      <c r="GQ58" s="39"/>
      <c r="GR58" s="39"/>
      <c r="GS58" s="39"/>
      <c r="GT58" s="39"/>
      <c r="GU58" s="39"/>
      <c r="GV58" s="39"/>
      <c r="GW58" s="39"/>
      <c r="GX58" s="39"/>
      <c r="GY58" s="39"/>
      <c r="GZ58" s="39"/>
      <c r="HA58" s="39"/>
      <c r="HB58" s="39"/>
      <c r="HC58" s="39"/>
      <c r="HD58" s="39"/>
      <c r="HE58" s="39"/>
      <c r="HF58" s="39"/>
      <c r="HG58" s="39"/>
      <c r="HH58" s="39"/>
      <c r="HI58" s="39"/>
      <c r="HJ58" s="39"/>
      <c r="HK58" s="39"/>
      <c r="HL58" s="39"/>
      <c r="HM58" s="39"/>
      <c r="HN58" s="39"/>
      <c r="HO58" s="39"/>
      <c r="HP58" s="39"/>
      <c r="HQ58" s="39"/>
      <c r="HR58" s="39"/>
      <c r="HS58" s="39"/>
      <c r="HT58" s="39"/>
      <c r="HU58" s="39"/>
      <c r="HV58" s="39"/>
      <c r="HW58" s="39"/>
      <c r="HX58" s="39"/>
      <c r="HY58" s="39"/>
      <c r="HZ58" s="39"/>
      <c r="IA58" s="39"/>
      <c r="IB58" s="39"/>
      <c r="IC58" s="39"/>
      <c r="ID58" s="39"/>
      <c r="IE58" s="39"/>
      <c r="IF58" s="39"/>
      <c r="IG58" s="39"/>
      <c r="IH58" s="39"/>
      <c r="II58" s="39"/>
      <c r="IJ58" s="39"/>
      <c r="IK58" s="39"/>
      <c r="IL58" s="39"/>
      <c r="IM58" s="39"/>
      <c r="IN58" s="39"/>
      <c r="IO58" s="39"/>
      <c r="IP58" s="39"/>
      <c r="IQ58" s="39"/>
      <c r="IR58" s="39"/>
      <c r="IS58" s="39"/>
      <c r="IT58" s="39"/>
      <c r="IU58" s="39"/>
    </row>
    <row r="59" spans="1:255" s="6" customFormat="1" ht="11.25">
      <c r="A59" s="52" t="s">
        <v>17</v>
      </c>
      <c r="B59" s="53">
        <f t="shared" si="19"/>
        <v>30691.841049999988</v>
      </c>
      <c r="C59" s="53">
        <f t="shared" si="19"/>
        <v>45905.90109000006</v>
      </c>
      <c r="D59" s="53">
        <f t="shared" si="19"/>
        <v>57882.22024999978</v>
      </c>
      <c r="E59" s="53">
        <f t="shared" si="19"/>
        <v>80375.73802999966</v>
      </c>
      <c r="F59" s="53">
        <f t="shared" si="19"/>
        <v>101520.6243699994</v>
      </c>
      <c r="G59" s="53">
        <f t="shared" si="19"/>
        <v>142556.3932399992</v>
      </c>
      <c r="H59" s="53">
        <f t="shared" si="19"/>
        <v>37020.405109999236</v>
      </c>
      <c r="I59" s="53">
        <f t="shared" si="19"/>
        <v>52853.84789999854</v>
      </c>
      <c r="J59" s="53">
        <f t="shared" si="19"/>
        <v>74676.078259998</v>
      </c>
      <c r="K59" s="53">
        <f t="shared" si="19"/>
        <v>108219.00829999801</v>
      </c>
      <c r="L59" s="53">
        <f t="shared" si="19"/>
        <v>92017.84401999786</v>
      </c>
      <c r="M59" s="54">
        <f t="shared" si="19"/>
        <v>53322.67662999779</v>
      </c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  <c r="AP59" s="43"/>
      <c r="AQ59" s="43"/>
      <c r="AR59" s="43"/>
      <c r="AS59" s="43"/>
      <c r="AT59" s="43"/>
      <c r="AU59" s="43"/>
      <c r="AV59" s="43"/>
      <c r="AW59" s="43"/>
      <c r="AX59" s="43"/>
      <c r="AY59" s="43"/>
      <c r="AZ59" s="43"/>
      <c r="BA59" s="43"/>
      <c r="BB59" s="43"/>
      <c r="BC59" s="43"/>
      <c r="BD59" s="43"/>
      <c r="BE59" s="43"/>
      <c r="BF59" s="43"/>
      <c r="BG59" s="43"/>
      <c r="BH59" s="43"/>
      <c r="BI59" s="43"/>
      <c r="BJ59" s="43"/>
      <c r="BK59" s="43"/>
      <c r="BL59" s="43"/>
      <c r="BM59" s="43"/>
      <c r="BN59" s="43"/>
      <c r="BO59" s="43"/>
      <c r="BP59" s="43"/>
      <c r="BQ59" s="43"/>
      <c r="BR59" s="43"/>
      <c r="BS59" s="43"/>
      <c r="BT59" s="43"/>
      <c r="BU59" s="43"/>
      <c r="BV59" s="43"/>
      <c r="BW59" s="43"/>
      <c r="BX59" s="43"/>
      <c r="BY59" s="43"/>
      <c r="BZ59" s="43"/>
      <c r="CA59" s="43"/>
      <c r="CB59" s="43"/>
      <c r="CC59" s="43"/>
      <c r="CD59" s="43"/>
      <c r="CE59" s="43"/>
      <c r="CF59" s="43"/>
      <c r="CG59" s="43"/>
      <c r="CH59" s="43"/>
      <c r="CI59" s="43"/>
      <c r="CJ59" s="43"/>
      <c r="CK59" s="43"/>
      <c r="CL59" s="43"/>
      <c r="CM59" s="43"/>
      <c r="CN59" s="43"/>
      <c r="CO59" s="43"/>
      <c r="CP59" s="43"/>
      <c r="CQ59" s="43"/>
      <c r="CR59" s="43"/>
      <c r="CS59" s="43"/>
      <c r="CT59" s="43"/>
      <c r="CU59" s="43"/>
      <c r="CV59" s="43"/>
      <c r="CW59" s="43"/>
      <c r="CX59" s="43"/>
      <c r="CY59" s="43"/>
      <c r="CZ59" s="43"/>
      <c r="DA59" s="43"/>
      <c r="DB59" s="43"/>
      <c r="DC59" s="43"/>
      <c r="DD59" s="43"/>
      <c r="DE59" s="43"/>
      <c r="DF59" s="43"/>
      <c r="DG59" s="43"/>
      <c r="DH59" s="43"/>
      <c r="DI59" s="43"/>
      <c r="DJ59" s="43"/>
      <c r="DK59" s="43"/>
      <c r="DL59" s="43"/>
      <c r="DM59" s="43"/>
      <c r="DN59" s="43"/>
      <c r="DO59" s="43"/>
      <c r="DP59" s="43"/>
      <c r="DQ59" s="43"/>
      <c r="DR59" s="43"/>
      <c r="DS59" s="43"/>
      <c r="DT59" s="43"/>
      <c r="DU59" s="43"/>
      <c r="DV59" s="43"/>
      <c r="DW59" s="43"/>
      <c r="DX59" s="43"/>
      <c r="DY59" s="43"/>
      <c r="DZ59" s="43"/>
      <c r="EA59" s="43"/>
      <c r="EB59" s="43"/>
      <c r="EC59" s="43"/>
      <c r="ED59" s="43"/>
      <c r="EE59" s="43"/>
      <c r="EF59" s="43"/>
      <c r="EG59" s="43"/>
      <c r="EH59" s="43"/>
      <c r="EI59" s="43"/>
      <c r="EJ59" s="43"/>
      <c r="EK59" s="43"/>
      <c r="EL59" s="43"/>
      <c r="EM59" s="43"/>
      <c r="EN59" s="43"/>
      <c r="EO59" s="43"/>
      <c r="EP59" s="43"/>
      <c r="EQ59" s="43"/>
      <c r="ER59" s="43"/>
      <c r="ES59" s="43"/>
      <c r="ET59" s="43"/>
      <c r="EU59" s="43"/>
      <c r="EV59" s="43"/>
      <c r="EW59" s="43"/>
      <c r="EX59" s="43"/>
      <c r="EY59" s="43"/>
      <c r="EZ59" s="43"/>
      <c r="FA59" s="43"/>
      <c r="FB59" s="43"/>
      <c r="FC59" s="43"/>
      <c r="FD59" s="43"/>
      <c r="FE59" s="43"/>
      <c r="FF59" s="43"/>
      <c r="FG59" s="43"/>
      <c r="FH59" s="43"/>
      <c r="FI59" s="43"/>
      <c r="FJ59" s="43"/>
      <c r="FK59" s="43"/>
      <c r="FL59" s="43"/>
      <c r="FM59" s="43"/>
      <c r="FN59" s="43"/>
      <c r="FO59" s="43"/>
      <c r="FP59" s="43"/>
      <c r="FQ59" s="43"/>
      <c r="FR59" s="43"/>
      <c r="FS59" s="43"/>
      <c r="FT59" s="43"/>
      <c r="FU59" s="43"/>
      <c r="FV59" s="43"/>
      <c r="FW59" s="43"/>
      <c r="FX59" s="43"/>
      <c r="FY59" s="43"/>
      <c r="FZ59" s="43"/>
      <c r="GA59" s="43"/>
      <c r="GB59" s="43"/>
      <c r="GC59" s="43"/>
      <c r="GD59" s="43"/>
      <c r="GE59" s="43"/>
      <c r="GF59" s="43"/>
      <c r="GG59" s="43"/>
      <c r="GH59" s="43"/>
      <c r="GI59" s="43"/>
      <c r="GJ59" s="43"/>
      <c r="GK59" s="43"/>
      <c r="GL59" s="43"/>
      <c r="GM59" s="43"/>
      <c r="GN59" s="43"/>
      <c r="GO59" s="43"/>
      <c r="GP59" s="43"/>
      <c r="GQ59" s="43"/>
      <c r="GR59" s="43"/>
      <c r="GS59" s="43"/>
      <c r="GT59" s="43"/>
      <c r="GU59" s="43"/>
      <c r="GV59" s="43"/>
      <c r="GW59" s="43"/>
      <c r="GX59" s="43"/>
      <c r="GY59" s="43"/>
      <c r="GZ59" s="43"/>
      <c r="HA59" s="43"/>
      <c r="HB59" s="43"/>
      <c r="HC59" s="43"/>
      <c r="HD59" s="43"/>
      <c r="HE59" s="43"/>
      <c r="HF59" s="43"/>
      <c r="HG59" s="43"/>
      <c r="HH59" s="43"/>
      <c r="HI59" s="43"/>
      <c r="HJ59" s="43"/>
      <c r="HK59" s="43"/>
      <c r="HL59" s="43"/>
      <c r="HM59" s="43"/>
      <c r="HN59" s="43"/>
      <c r="HO59" s="43"/>
      <c r="HP59" s="43"/>
      <c r="HQ59" s="43"/>
      <c r="HR59" s="43"/>
      <c r="HS59" s="43"/>
      <c r="HT59" s="43"/>
      <c r="HU59" s="43"/>
      <c r="HV59" s="43"/>
      <c r="HW59" s="43"/>
      <c r="HX59" s="43"/>
      <c r="HY59" s="43"/>
      <c r="HZ59" s="43"/>
      <c r="IA59" s="43"/>
      <c r="IB59" s="43"/>
      <c r="IC59" s="43"/>
      <c r="ID59" s="43"/>
      <c r="IE59" s="43"/>
      <c r="IF59" s="43"/>
      <c r="IG59" s="43"/>
      <c r="IH59" s="43"/>
      <c r="II59" s="43"/>
      <c r="IJ59" s="43"/>
      <c r="IK59" s="43"/>
      <c r="IL59" s="43"/>
      <c r="IM59" s="43"/>
      <c r="IN59" s="43"/>
      <c r="IO59" s="43"/>
      <c r="IP59" s="43"/>
      <c r="IQ59" s="43"/>
      <c r="IR59" s="43"/>
      <c r="IS59" s="43"/>
      <c r="IT59" s="43"/>
      <c r="IU59" s="43"/>
    </row>
  </sheetData>
  <mergeCells count="2">
    <mergeCell ref="A1:M1"/>
    <mergeCell ref="A2:M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2021-12-28T09:09:57Z</dcterms:created>
  <dcterms:modified xsi:type="dcterms:W3CDTF">2021-12-28T09:15:36Z</dcterms:modified>
  <cp:category/>
  <cp:version/>
  <cp:contentType/>
  <cp:contentStatus/>
</cp:coreProperties>
</file>